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4605.KRVDIAD\Desktop\"/>
    </mc:Choice>
  </mc:AlternateContent>
  <bookViews>
    <workbookView xWindow="0" yWindow="0" windowWidth="28800" windowHeight="12405"/>
  </bookViews>
  <sheets>
    <sheet name="장비현황" sheetId="5" r:id="rId1"/>
  </sheets>
  <definedNames>
    <definedName name="_xlnm._FilterDatabase" localSheetId="0" hidden="1">장비현황!$B$6:$Y$102</definedName>
    <definedName name="_xlnm.Print_Area" localSheetId="0">장비현황!$B$4:$Y$102</definedName>
    <definedName name="_xlnm.Print_Titles" localSheetId="0">장비현황!$6:$6</definedName>
  </definedNames>
  <calcPr calcId="162913"/>
</workbook>
</file>

<file path=xl/calcChain.xml><?xml version="1.0" encoding="utf-8"?>
<calcChain xmlns="http://schemas.openxmlformats.org/spreadsheetml/2006/main">
  <c r="B40" i="5" l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X4" i="5"/>
  <c r="W4" i="5"/>
  <c r="V4" i="5"/>
  <c r="U4" i="5"/>
  <c r="T4" i="5"/>
  <c r="S4" i="5"/>
  <c r="R4" i="5"/>
  <c r="Q4" i="5"/>
  <c r="P4" i="5"/>
</calcChain>
</file>

<file path=xl/sharedStrings.xml><?xml version="1.0" encoding="utf-8"?>
<sst xmlns="http://schemas.openxmlformats.org/spreadsheetml/2006/main" count="729" uniqueCount="380">
  <si>
    <t>시험장비 보유현황(RFID 기준)</t>
    <phoneticPr fontId="4" type="noConversion"/>
  </si>
  <si>
    <t>총  계</t>
    <phoneticPr fontId="4" type="noConversion"/>
  </si>
  <si>
    <t xml:space="preserve"> </t>
  </si>
  <si>
    <t>번호</t>
    <phoneticPr fontId="4" type="noConversion"/>
  </si>
  <si>
    <t>구분</t>
    <phoneticPr fontId="4" type="noConversion"/>
  </si>
  <si>
    <t>장비명</t>
    <phoneticPr fontId="4" type="noConversion"/>
  </si>
  <si>
    <t>규격</t>
    <phoneticPr fontId="4" type="noConversion"/>
  </si>
  <si>
    <t>장비관리번호</t>
    <phoneticPr fontId="4" type="noConversion"/>
  </si>
  <si>
    <t>제조사</t>
    <phoneticPr fontId="4" type="noConversion"/>
  </si>
  <si>
    <t>검교정주기</t>
    <phoneticPr fontId="4" type="noConversion"/>
  </si>
  <si>
    <t>검교정 일자</t>
    <phoneticPr fontId="4" type="noConversion"/>
  </si>
  <si>
    <t>차기교정 예정일</t>
    <phoneticPr fontId="4" type="noConversion"/>
  </si>
  <si>
    <t>구입년도</t>
    <phoneticPr fontId="4" type="noConversion"/>
  </si>
  <si>
    <t>내구연한</t>
    <phoneticPr fontId="4" type="noConversion"/>
  </si>
  <si>
    <t>사용기간</t>
    <phoneticPr fontId="4" type="noConversion"/>
  </si>
  <si>
    <t>보관장소</t>
    <phoneticPr fontId="4" type="noConversion"/>
  </si>
  <si>
    <t>내용연수초과</t>
    <phoneticPr fontId="4" type="noConversion"/>
  </si>
  <si>
    <t>품질검사 일반
지정기준</t>
    <phoneticPr fontId="4" type="noConversion"/>
  </si>
  <si>
    <t>품질검사 토목
지정기준</t>
    <phoneticPr fontId="4" type="noConversion"/>
  </si>
  <si>
    <t>특수(골재)
지정기준</t>
    <phoneticPr fontId="4" type="noConversion"/>
  </si>
  <si>
    <t>특수(레미콘)
지정기준</t>
    <phoneticPr fontId="4" type="noConversion"/>
  </si>
  <si>
    <t>특수(철강)
지정기준</t>
    <phoneticPr fontId="4" type="noConversion"/>
  </si>
  <si>
    <t>안전진단기관
등록장비</t>
    <phoneticPr fontId="4" type="noConversion"/>
  </si>
  <si>
    <t>연구원 등록장비</t>
    <phoneticPr fontId="4" type="noConversion"/>
  </si>
  <si>
    <t>RFID기준</t>
    <phoneticPr fontId="4" type="noConversion"/>
  </si>
  <si>
    <t>보  유</t>
    <phoneticPr fontId="4" type="noConversion"/>
  </si>
  <si>
    <t>비  고</t>
    <phoneticPr fontId="4" type="noConversion"/>
  </si>
  <si>
    <t>골재시험</t>
    <phoneticPr fontId="4" type="noConversion"/>
  </si>
  <si>
    <t xml:space="preserve"> 건조기</t>
    <phoneticPr fontId="4" type="noConversion"/>
  </si>
  <si>
    <t>열풍식</t>
    <phoneticPr fontId="4" type="noConversion"/>
  </si>
  <si>
    <t>KR2009-007</t>
    <phoneticPr fontId="4" type="noConversion"/>
  </si>
  <si>
    <t>제일정밀산업</t>
    <phoneticPr fontId="4" type="noConversion"/>
  </si>
  <si>
    <t>12개월</t>
    <phoneticPr fontId="4" type="noConversion"/>
  </si>
  <si>
    <t>2015.12.03</t>
    <phoneticPr fontId="4" type="noConversion"/>
  </si>
  <si>
    <t>2016.12.02</t>
    <phoneticPr fontId="4" type="noConversion"/>
  </si>
  <si>
    <t>골재시험실</t>
    <phoneticPr fontId="4" type="noConversion"/>
  </si>
  <si>
    <t>전기식 지시저울</t>
    <phoneticPr fontId="4" type="noConversion"/>
  </si>
  <si>
    <t>150㎏/10g</t>
    <phoneticPr fontId="4" type="noConversion"/>
  </si>
  <si>
    <t>KR2009-008</t>
    <phoneticPr fontId="4" type="noConversion"/>
  </si>
  <si>
    <t>HANSUNG</t>
    <phoneticPr fontId="4" type="noConversion"/>
  </si>
  <si>
    <t xml:space="preserve"> 표준체</t>
    <phoneticPr fontId="4" type="noConversion"/>
  </si>
  <si>
    <t>ENDECOTTS</t>
    <phoneticPr fontId="4" type="noConversion"/>
  </si>
  <si>
    <t>KR2014-008</t>
    <phoneticPr fontId="4" type="noConversion"/>
  </si>
  <si>
    <t xml:space="preserve"> 체가름시험기</t>
    <phoneticPr fontId="4" type="noConversion"/>
  </si>
  <si>
    <t>굵은골재,</t>
    <phoneticPr fontId="4" type="noConversion"/>
  </si>
  <si>
    <t>KR2007-001</t>
    <phoneticPr fontId="4" type="noConversion"/>
  </si>
  <si>
    <t>동아시험기</t>
    <phoneticPr fontId="4" type="noConversion"/>
  </si>
  <si>
    <t>굵은골재, 잔골재</t>
    <phoneticPr fontId="4" type="noConversion"/>
  </si>
  <si>
    <t>KR2009-009</t>
    <phoneticPr fontId="4" type="noConversion"/>
  </si>
  <si>
    <t>성호정밀</t>
    <phoneticPr fontId="4" type="noConversion"/>
  </si>
  <si>
    <t>잔골재</t>
    <phoneticPr fontId="4" type="noConversion"/>
  </si>
  <si>
    <t>KR2014-009</t>
    <phoneticPr fontId="4" type="noConversion"/>
  </si>
  <si>
    <t>흥진정밀</t>
    <phoneticPr fontId="4" type="noConversion"/>
  </si>
  <si>
    <t xml:space="preserve"> 마모시험기</t>
    <phoneticPr fontId="4" type="noConversion"/>
  </si>
  <si>
    <t>KS식</t>
  </si>
  <si>
    <t>KR1997-002</t>
    <phoneticPr fontId="4" type="noConversion"/>
  </si>
  <si>
    <t>자체교정</t>
    <phoneticPr fontId="4" type="noConversion"/>
  </si>
  <si>
    <t>2016.06.01</t>
    <phoneticPr fontId="4" type="noConversion"/>
  </si>
  <si>
    <t>2016.12.01</t>
    <phoneticPr fontId="4" type="noConversion"/>
  </si>
  <si>
    <t>프랑스식</t>
  </si>
  <si>
    <t>KR2009-010</t>
    <phoneticPr fontId="4" type="noConversion"/>
  </si>
  <si>
    <t xml:space="preserve">  </t>
  </si>
  <si>
    <t>4연식, DEVAL 시험기</t>
    <phoneticPr fontId="4" type="noConversion"/>
  </si>
  <si>
    <t>KR2011-001</t>
    <phoneticPr fontId="4" type="noConversion"/>
  </si>
  <si>
    <t xml:space="preserve"> 단위용적중량시험용기구</t>
  </si>
  <si>
    <t>3,5,10,15, 30ℓ</t>
  </si>
  <si>
    <t>KR2010-008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</si>
  <si>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</si>
  <si>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 xml:space="preserve"> 안정성시험용기구</t>
    <phoneticPr fontId="4" type="noConversion"/>
  </si>
  <si>
    <t>골재안정성시험기</t>
    <phoneticPr fontId="4" type="noConversion"/>
  </si>
  <si>
    <t>KR2000-013</t>
    <phoneticPr fontId="4" type="noConversion"/>
  </si>
  <si>
    <t>정기산업</t>
    <phoneticPr fontId="4" type="noConversion"/>
  </si>
  <si>
    <t xml:space="preserve"> 비중시험용기구</t>
    <phoneticPr fontId="4" type="noConversion"/>
  </si>
  <si>
    <t>굵은골재</t>
    <phoneticPr fontId="4" type="noConversion"/>
  </si>
  <si>
    <t>KR2014-010</t>
    <phoneticPr fontId="4" type="noConversion"/>
  </si>
  <si>
    <t>신프로</t>
    <phoneticPr fontId="4" type="noConversion"/>
  </si>
  <si>
    <t xml:space="preserve"> 골재안정성시험용기</t>
    <phoneticPr fontId="4" type="noConversion"/>
  </si>
  <si>
    <t>HS-935~937</t>
    <phoneticPr fontId="4" type="noConversion"/>
  </si>
  <si>
    <t>KR1996-002</t>
    <phoneticPr fontId="4" type="noConversion"/>
  </si>
  <si>
    <t>한신금풍</t>
    <phoneticPr fontId="4" type="noConversion"/>
  </si>
  <si>
    <t xml:space="preserve"> 편세장석측정기</t>
    <phoneticPr fontId="4" type="noConversion"/>
  </si>
  <si>
    <t>BS, 궤도용</t>
    <phoneticPr fontId="4" type="noConversion"/>
  </si>
  <si>
    <t>KR1996-006</t>
    <phoneticPr fontId="4" type="noConversion"/>
  </si>
  <si>
    <t>금풍산기</t>
    <phoneticPr fontId="4" type="noConversion"/>
  </si>
  <si>
    <t xml:space="preserve"> 밀도시험기</t>
    <phoneticPr fontId="4" type="noConversion"/>
  </si>
  <si>
    <t>KR2010-010</t>
    <phoneticPr fontId="4" type="noConversion"/>
  </si>
  <si>
    <t>아이연테크</t>
    <phoneticPr fontId="4" type="noConversion"/>
  </si>
  <si>
    <t>20㎏/0.1g</t>
  </si>
  <si>
    <t>KR2000-006</t>
    <phoneticPr fontId="4" type="noConversion"/>
  </si>
  <si>
    <t>SATORIUS</t>
    <phoneticPr fontId="4" type="noConversion"/>
  </si>
  <si>
    <t>KR2004-005</t>
    <phoneticPr fontId="4" type="noConversion"/>
  </si>
  <si>
    <t>대신상역</t>
    <phoneticPr fontId="4" type="noConversion"/>
  </si>
  <si>
    <t xml:space="preserve">  단위수량측정장비</t>
    <phoneticPr fontId="4" type="noConversion"/>
  </si>
  <si>
    <t>정전용량식</t>
    <phoneticPr fontId="4" type="noConversion"/>
  </si>
  <si>
    <t>KR2011-003</t>
    <phoneticPr fontId="4" type="noConversion"/>
  </si>
  <si>
    <t>Kett</t>
    <phoneticPr fontId="4" type="noConversion"/>
  </si>
  <si>
    <t>조사진단실</t>
    <phoneticPr fontId="4" type="noConversion"/>
  </si>
  <si>
    <t xml:space="preserve">  염화물 함량 측정장치</t>
    <phoneticPr fontId="4" type="noConversion"/>
  </si>
  <si>
    <t>0.0001∼1.5%</t>
    <phoneticPr fontId="4" type="noConversion"/>
  </si>
  <si>
    <t>KR2007-007</t>
    <phoneticPr fontId="4" type="noConversion"/>
  </si>
  <si>
    <t>대윤계기산업㈜</t>
    <phoneticPr fontId="4" type="noConversion"/>
  </si>
  <si>
    <t>2015.12.09</t>
    <phoneticPr fontId="4" type="noConversion"/>
  </si>
  <si>
    <t>2016.12.08</t>
    <phoneticPr fontId="4" type="noConversion"/>
  </si>
  <si>
    <t>CH/RCT-500 KIT</t>
    <phoneticPr fontId="4" type="noConversion"/>
  </si>
  <si>
    <t>KR2009-001</t>
    <phoneticPr fontId="4" type="noConversion"/>
  </si>
  <si>
    <t>HANNA</t>
    <phoneticPr fontId="4" type="noConversion"/>
  </si>
  <si>
    <t>궤도시험</t>
    <phoneticPr fontId="4" type="noConversion"/>
  </si>
  <si>
    <t xml:space="preserve"> 비커스 경도기</t>
    <phoneticPr fontId="4" type="noConversion"/>
  </si>
  <si>
    <t>HV-114</t>
    <phoneticPr fontId="4" type="noConversion"/>
  </si>
  <si>
    <t>KR2010-002</t>
    <phoneticPr fontId="4" type="noConversion"/>
  </si>
  <si>
    <t>MITUTOYO</t>
    <phoneticPr fontId="4" type="noConversion"/>
  </si>
  <si>
    <t>2015.12.04</t>
    <phoneticPr fontId="4" type="noConversion"/>
  </si>
  <si>
    <t>2016.12.03</t>
    <phoneticPr fontId="4" type="noConversion"/>
  </si>
  <si>
    <t>성분분석실</t>
    <phoneticPr fontId="4" type="noConversion"/>
  </si>
  <si>
    <t xml:space="preserve"> </t>
    <phoneticPr fontId="4" type="noConversion"/>
  </si>
  <si>
    <t xml:space="preserve"> 로크웰 경도기</t>
    <phoneticPr fontId="4" type="noConversion"/>
  </si>
  <si>
    <t>HR-523</t>
    <phoneticPr fontId="4" type="noConversion"/>
  </si>
  <si>
    <t>KR2010-003</t>
    <phoneticPr fontId="4" type="noConversion"/>
  </si>
  <si>
    <t xml:space="preserve"> 브리넬 경도기</t>
    <phoneticPr fontId="4" type="noConversion"/>
  </si>
  <si>
    <t>US/3000BLD</t>
    <phoneticPr fontId="4" type="noConversion"/>
  </si>
  <si>
    <t>KR2010-004</t>
    <phoneticPr fontId="4" type="noConversion"/>
  </si>
  <si>
    <t xml:space="preserve"> 금속현미경</t>
    <phoneticPr fontId="4" type="noConversion"/>
  </si>
  <si>
    <t>GX71</t>
    <phoneticPr fontId="4" type="noConversion"/>
  </si>
  <si>
    <t>KR2010-005</t>
    <phoneticPr fontId="4" type="noConversion"/>
  </si>
  <si>
    <t>ATA</t>
    <phoneticPr fontId="4" type="noConversion"/>
  </si>
  <si>
    <t xml:space="preserve"> 마운팅 프레스</t>
    <phoneticPr fontId="4" type="noConversion"/>
  </si>
  <si>
    <t>OPAL 410</t>
    <phoneticPr fontId="4" type="noConversion"/>
  </si>
  <si>
    <t>KR2010-006</t>
    <phoneticPr fontId="4" type="noConversion"/>
  </si>
  <si>
    <t xml:space="preserve"> 연마기(폴리싱머신)</t>
    <phoneticPr fontId="4" type="noConversion"/>
  </si>
  <si>
    <t>DE/M5630040</t>
    <phoneticPr fontId="4" type="noConversion"/>
  </si>
  <si>
    <t>KR2010-007</t>
    <phoneticPr fontId="4" type="noConversion"/>
  </si>
  <si>
    <t xml:space="preserve"> 항온항습기</t>
    <phoneticPr fontId="4" type="noConversion"/>
  </si>
  <si>
    <t>500*500*600</t>
    <phoneticPr fontId="4" type="noConversion"/>
  </si>
  <si>
    <t>KR2010-009</t>
    <phoneticPr fontId="4" type="noConversion"/>
  </si>
  <si>
    <t>현대정밀산업</t>
    <phoneticPr fontId="4" type="noConversion"/>
  </si>
  <si>
    <t xml:space="preserve"> 쇼어경도시험기</t>
    <phoneticPr fontId="4" type="noConversion"/>
  </si>
  <si>
    <t>높이185mm, 폭 65mm</t>
  </si>
  <si>
    <t>KR1996-004</t>
    <phoneticPr fontId="4" type="noConversion"/>
  </si>
  <si>
    <t>SATO SEIKI</t>
    <phoneticPr fontId="4" type="noConversion"/>
  </si>
  <si>
    <t xml:space="preserve"> 휴대용브리넬경도시험기</t>
    <phoneticPr fontId="4" type="noConversion"/>
  </si>
  <si>
    <t>높이185mm, 폭 44mm</t>
  </si>
  <si>
    <t>KR1996-005</t>
    <phoneticPr fontId="4" type="noConversion"/>
  </si>
  <si>
    <t>IMAI SEIKI</t>
    <phoneticPr fontId="4" type="noConversion"/>
  </si>
  <si>
    <t>2015.12.10</t>
    <phoneticPr fontId="4" type="noConversion"/>
  </si>
  <si>
    <t>2016.12.09</t>
    <phoneticPr fontId="4" type="noConversion"/>
  </si>
  <si>
    <t xml:space="preserve">  자분탐상기</t>
    <phoneticPr fontId="4" type="noConversion"/>
  </si>
  <si>
    <t>MP-A1</t>
    <phoneticPr fontId="4" type="noConversion"/>
  </si>
  <si>
    <t>KR2012-013</t>
    <phoneticPr fontId="4" type="noConversion"/>
  </si>
  <si>
    <t>TESCO</t>
    <phoneticPr fontId="4" type="noConversion"/>
  </si>
  <si>
    <t>기타</t>
    <phoneticPr fontId="4" type="noConversion"/>
  </si>
  <si>
    <t xml:space="preserve"> 핸드빠레트</t>
    <phoneticPr fontId="4" type="noConversion"/>
  </si>
  <si>
    <t>CHP-2500S, 2.5TON</t>
    <phoneticPr fontId="4" type="noConversion"/>
  </si>
  <si>
    <t>KR2004-003</t>
    <phoneticPr fontId="4" type="noConversion"/>
  </si>
  <si>
    <t>TUVRHELAND</t>
    <phoneticPr fontId="4" type="noConversion"/>
  </si>
  <si>
    <t xml:space="preserve"> 자동스낵커</t>
    <phoneticPr fontId="4" type="noConversion"/>
  </si>
  <si>
    <t>1.5ton</t>
    <phoneticPr fontId="4" type="noConversion"/>
  </si>
  <si>
    <t>KR2009-006</t>
    <phoneticPr fontId="4" type="noConversion"/>
  </si>
  <si>
    <t>동국상사</t>
    <phoneticPr fontId="4" type="noConversion"/>
  </si>
  <si>
    <t xml:space="preserve"> 공구 및 적치대</t>
    <phoneticPr fontId="4" type="noConversion"/>
  </si>
  <si>
    <t>SD-TP1116T6</t>
    <phoneticPr fontId="4" type="noConversion"/>
  </si>
  <si>
    <t>KR2012-001</t>
    <phoneticPr fontId="4" type="noConversion"/>
  </si>
  <si>
    <t>만능재료시험실</t>
    <phoneticPr fontId="4" type="noConversion"/>
  </si>
  <si>
    <t xml:space="preserve"> 알카리반응시험기</t>
    <phoneticPr fontId="4" type="noConversion"/>
  </si>
  <si>
    <t>백금증발접시</t>
    <phoneticPr fontId="4" type="noConversion"/>
  </si>
  <si>
    <t>KR1999-001</t>
    <phoneticPr fontId="4" type="noConversion"/>
  </si>
  <si>
    <t>사무실금고</t>
    <phoneticPr fontId="4" type="noConversion"/>
  </si>
  <si>
    <t xml:space="preserve"> 금속성분 시험기(탄소 및 유황함량분석)</t>
    <phoneticPr fontId="4" type="noConversion"/>
  </si>
  <si>
    <t>초점거리:1m</t>
    <phoneticPr fontId="4" type="noConversion"/>
  </si>
  <si>
    <t>KR2006-003</t>
    <phoneticPr fontId="4" type="noConversion"/>
  </si>
  <si>
    <t>화인분석기술</t>
    <phoneticPr fontId="4" type="noConversion"/>
  </si>
  <si>
    <t xml:space="preserve">  균열현미경</t>
    <phoneticPr fontId="4" type="noConversion"/>
  </si>
  <si>
    <t>TECNOTEST, PEAK, SHOP MICRO</t>
    <phoneticPr fontId="4" type="noConversion"/>
  </si>
  <si>
    <t>KR1997-007</t>
    <phoneticPr fontId="4" type="noConversion"/>
  </si>
  <si>
    <t>TOKYO SCKKI</t>
    <phoneticPr fontId="4" type="noConversion"/>
  </si>
  <si>
    <t xml:space="preserve">  프리즘</t>
    <phoneticPr fontId="4" type="noConversion"/>
  </si>
  <si>
    <t>1소자 프리즘, OPTICAL</t>
    <phoneticPr fontId="4" type="noConversion"/>
  </si>
  <si>
    <t>KR2001-001</t>
    <phoneticPr fontId="4" type="noConversion"/>
  </si>
  <si>
    <t>NONE</t>
    <phoneticPr fontId="4" type="noConversion"/>
  </si>
  <si>
    <t xml:space="preserve">  정적변형계수측정기</t>
    <phoneticPr fontId="4" type="noConversion"/>
  </si>
  <si>
    <t>JP/TC-31K</t>
    <phoneticPr fontId="4" type="noConversion"/>
  </si>
  <si>
    <t>KR1997-008</t>
    <phoneticPr fontId="4" type="noConversion"/>
  </si>
  <si>
    <t xml:space="preserve"> 슈미트해머</t>
    <phoneticPr fontId="4" type="noConversion"/>
  </si>
  <si>
    <t>KR2007-008</t>
    <phoneticPr fontId="4" type="noConversion"/>
  </si>
  <si>
    <t>DIGI-2000</t>
    <phoneticPr fontId="4" type="noConversion"/>
  </si>
  <si>
    <t>KR2009-002</t>
    <phoneticPr fontId="4" type="noConversion"/>
  </si>
  <si>
    <t>DIGI-2000</t>
  </si>
  <si>
    <t>KR2014-001</t>
    <phoneticPr fontId="4" type="noConversion"/>
  </si>
  <si>
    <t>SILVER SHMIDT</t>
    <phoneticPr fontId="4" type="noConversion"/>
  </si>
  <si>
    <t>KR2014-002</t>
    <phoneticPr fontId="4" type="noConversion"/>
  </si>
  <si>
    <t xml:space="preserve"> 철근부식진단기</t>
    <phoneticPr fontId="4" type="noConversion"/>
  </si>
  <si>
    <t>CANIN+</t>
    <phoneticPr fontId="4" type="noConversion"/>
  </si>
  <si>
    <t>KR2009-004</t>
    <phoneticPr fontId="4" type="noConversion"/>
  </si>
  <si>
    <t>PROCEQ</t>
    <phoneticPr fontId="4" type="noConversion"/>
  </si>
  <si>
    <t xml:space="preserve"> 철근탐지기</t>
    <phoneticPr fontId="4" type="noConversion"/>
  </si>
  <si>
    <t>NJJJ-9B</t>
    <phoneticPr fontId="4" type="noConversion"/>
  </si>
  <si>
    <t>KR2009-003</t>
    <phoneticPr fontId="4" type="noConversion"/>
  </si>
  <si>
    <t>대일본무선</t>
    <phoneticPr fontId="4" type="noConversion"/>
  </si>
  <si>
    <t xml:space="preserve"> 초음파측정기(콘크리트)</t>
    <phoneticPr fontId="4" type="noConversion"/>
  </si>
  <si>
    <t>TICO</t>
    <phoneticPr fontId="4" type="noConversion"/>
  </si>
  <si>
    <t>KR2009-005</t>
    <phoneticPr fontId="4" type="noConversion"/>
  </si>
  <si>
    <t>2015.12.22</t>
    <phoneticPr fontId="4" type="noConversion"/>
  </si>
  <si>
    <t>2016.12.21</t>
    <phoneticPr fontId="4" type="noConversion"/>
  </si>
  <si>
    <t xml:space="preserve"> 초음파측정기(강재)</t>
    <phoneticPr fontId="4" type="noConversion"/>
  </si>
  <si>
    <t>UI-S7</t>
    <phoneticPr fontId="4" type="noConversion"/>
  </si>
  <si>
    <t>KR2012-014</t>
    <phoneticPr fontId="4" type="noConversion"/>
  </si>
  <si>
    <t>RYOSHO</t>
    <phoneticPr fontId="4" type="noConversion"/>
  </si>
  <si>
    <t>교정필요</t>
    <phoneticPr fontId="4" type="noConversion"/>
  </si>
  <si>
    <t xml:space="preserve"> 온도기록계</t>
    <phoneticPr fontId="4" type="noConversion"/>
  </si>
  <si>
    <t>12채널용</t>
    <phoneticPr fontId="4" type="noConversion"/>
  </si>
  <si>
    <t>KR2010-012</t>
    <phoneticPr fontId="4" type="noConversion"/>
  </si>
  <si>
    <t>YOKOGAWA</t>
    <phoneticPr fontId="4" type="noConversion"/>
  </si>
  <si>
    <t xml:space="preserve"> 균열폭측정현미경</t>
    <phoneticPr fontId="4" type="noConversion"/>
  </si>
  <si>
    <t>PEAK, OPTICS, 40배율</t>
    <phoneticPr fontId="4" type="noConversion"/>
  </si>
  <si>
    <t>KR1997-003</t>
    <phoneticPr fontId="4" type="noConversion"/>
  </si>
  <si>
    <t>PEAK</t>
    <phoneticPr fontId="4" type="noConversion"/>
  </si>
  <si>
    <t xml:space="preserve"> 토탈스테이션(측량기)</t>
    <phoneticPr fontId="4" type="noConversion"/>
  </si>
  <si>
    <t>TCRA1101PLUS</t>
    <phoneticPr fontId="4" type="noConversion"/>
  </si>
  <si>
    <t>KR2000-008</t>
    <phoneticPr fontId="4" type="noConversion"/>
  </si>
  <si>
    <t>코세인</t>
    <phoneticPr fontId="4" type="noConversion"/>
  </si>
  <si>
    <t xml:space="preserve"> 동적응력장치</t>
    <phoneticPr fontId="4" type="noConversion"/>
  </si>
  <si>
    <t>JP/EDX-1500A</t>
    <phoneticPr fontId="4" type="noConversion"/>
  </si>
  <si>
    <t>KR2000-009</t>
    <phoneticPr fontId="4" type="noConversion"/>
  </si>
  <si>
    <t>KYOWA</t>
    <phoneticPr fontId="4" type="noConversion"/>
  </si>
  <si>
    <t xml:space="preserve"> 정적응력장치</t>
    <phoneticPr fontId="4" type="noConversion"/>
  </si>
  <si>
    <t>USS-22A</t>
    <phoneticPr fontId="4" type="noConversion"/>
  </si>
  <si>
    <t>KR2000-010</t>
    <phoneticPr fontId="4" type="noConversion"/>
  </si>
  <si>
    <t xml:space="preserve"> 도막두께측정기</t>
    <phoneticPr fontId="4" type="noConversion"/>
  </si>
  <si>
    <t>LZ-200J</t>
    <phoneticPr fontId="4" type="noConversion"/>
  </si>
  <si>
    <t>KR2011-004</t>
    <phoneticPr fontId="4" type="noConversion"/>
  </si>
  <si>
    <t>KETT</t>
    <phoneticPr fontId="4" type="noConversion"/>
  </si>
  <si>
    <t xml:space="preserve"> PH 측정기</t>
    <phoneticPr fontId="4" type="noConversion"/>
  </si>
  <si>
    <t>HM-31P</t>
    <phoneticPr fontId="4" type="noConversion"/>
  </si>
  <si>
    <t>KR2011-005</t>
    <phoneticPr fontId="4" type="noConversion"/>
  </si>
  <si>
    <t>표준엔빌</t>
    <phoneticPr fontId="4" type="noConversion"/>
  </si>
  <si>
    <t>EURO ANVIL</t>
    <phoneticPr fontId="4" type="noConversion"/>
  </si>
  <si>
    <t>KR2012-015</t>
    <phoneticPr fontId="4" type="noConversion"/>
  </si>
  <si>
    <t>Proceq</t>
    <phoneticPr fontId="4" type="noConversion"/>
  </si>
  <si>
    <t>내공변위측정기</t>
    <phoneticPr fontId="4" type="noConversion"/>
  </si>
  <si>
    <t>EM-20B</t>
    <phoneticPr fontId="4" type="noConversion"/>
  </si>
  <si>
    <t>KR2011-007</t>
    <phoneticPr fontId="4" type="noConversion"/>
  </si>
  <si>
    <t>NGI</t>
    <phoneticPr fontId="4" type="noConversion"/>
  </si>
  <si>
    <t>탄성파속도측정기</t>
    <phoneticPr fontId="4" type="noConversion"/>
  </si>
  <si>
    <t>SONIC VIEWER -SX</t>
    <phoneticPr fontId="4" type="noConversion"/>
  </si>
  <si>
    <t>KR2014-014</t>
    <phoneticPr fontId="4" type="noConversion"/>
  </si>
  <si>
    <t>OYO</t>
    <phoneticPr fontId="4" type="noConversion"/>
  </si>
  <si>
    <t>전자식밀도측정기</t>
    <phoneticPr fontId="4" type="noConversion"/>
  </si>
  <si>
    <t>SDG-200</t>
    <phoneticPr fontId="4" type="noConversion"/>
  </si>
  <si>
    <t>KR2014-015</t>
    <phoneticPr fontId="4" type="noConversion"/>
  </si>
  <si>
    <t>Trans Tecb</t>
    <phoneticPr fontId="4" type="noConversion"/>
  </si>
  <si>
    <t>거리측정기</t>
    <phoneticPr fontId="4" type="noConversion"/>
  </si>
  <si>
    <t>균열측정자,각종</t>
    <phoneticPr fontId="4" type="noConversion"/>
  </si>
  <si>
    <t>시멘트시험</t>
    <phoneticPr fontId="4" type="noConversion"/>
  </si>
  <si>
    <t xml:space="preserve"> 모래당량시험기</t>
    <phoneticPr fontId="4" type="noConversion"/>
  </si>
  <si>
    <t>전동식(HS-142)</t>
    <phoneticPr fontId="4" type="noConversion"/>
  </si>
  <si>
    <t>KR2012-004</t>
    <phoneticPr fontId="4" type="noConversion"/>
  </si>
  <si>
    <t>시멘트시험실</t>
    <phoneticPr fontId="4" type="noConversion"/>
  </si>
  <si>
    <t xml:space="preserve"> 몰탈믹서(모르터 혼합기)</t>
    <phoneticPr fontId="4" type="noConversion"/>
  </si>
  <si>
    <t>한신금풍/5ℓ</t>
    <phoneticPr fontId="4" type="noConversion"/>
  </si>
  <si>
    <t>KR1997-004</t>
    <phoneticPr fontId="4" type="noConversion"/>
  </si>
  <si>
    <t xml:space="preserve"> 항온수조</t>
    <phoneticPr fontId="4" type="noConversion"/>
  </si>
  <si>
    <t>Max 98℃/0.1</t>
    <phoneticPr fontId="4" type="noConversion"/>
  </si>
  <si>
    <t>KR2001-003</t>
    <phoneticPr fontId="4" type="noConversion"/>
  </si>
  <si>
    <t>고려측기</t>
    <phoneticPr fontId="4" type="noConversion"/>
  </si>
  <si>
    <t>HS-2125A</t>
    <phoneticPr fontId="4" type="noConversion"/>
  </si>
  <si>
    <t>KR2012-005</t>
    <phoneticPr fontId="4" type="noConversion"/>
  </si>
  <si>
    <t xml:space="preserve"> 전기로</t>
    <phoneticPr fontId="4" type="noConversion"/>
  </si>
  <si>
    <t>1300℃</t>
    <phoneticPr fontId="4" type="noConversion"/>
  </si>
  <si>
    <t>KR2000-007</t>
    <phoneticPr fontId="4" type="noConversion"/>
  </si>
  <si>
    <t>전기식 지시저울(화학천칭)</t>
    <phoneticPr fontId="4" type="noConversion"/>
  </si>
  <si>
    <t>205g/0.1㎎</t>
    <phoneticPr fontId="4" type="noConversion"/>
  </si>
  <si>
    <t>KR1998-003</t>
    <phoneticPr fontId="4" type="noConversion"/>
  </si>
  <si>
    <t>PRECISA</t>
    <phoneticPr fontId="4" type="noConversion"/>
  </si>
  <si>
    <t>4200g/0.01g</t>
    <phoneticPr fontId="4" type="noConversion"/>
  </si>
  <si>
    <t>KR2014-013</t>
    <phoneticPr fontId="4" type="noConversion"/>
  </si>
  <si>
    <t xml:space="preserve"> 분말도시험기</t>
  </si>
  <si>
    <t>브레인식, DA-214</t>
    <phoneticPr fontId="4" type="noConversion"/>
  </si>
  <si>
    <t>KR2007-005</t>
    <phoneticPr fontId="4" type="noConversion"/>
  </si>
  <si>
    <t xml:space="preserve"> 시멘트안정도시험장치</t>
    <phoneticPr fontId="4" type="noConversion"/>
  </si>
  <si>
    <t>Max 35㎏/㎠</t>
    <phoneticPr fontId="4" type="noConversion"/>
  </si>
  <si>
    <t>KR1997-005</t>
    <phoneticPr fontId="4" type="noConversion"/>
  </si>
  <si>
    <t xml:space="preserve"> 플로우테이블</t>
    <phoneticPr fontId="4" type="noConversion"/>
  </si>
  <si>
    <t>HS-541, 전동식</t>
    <phoneticPr fontId="4" type="noConversion"/>
  </si>
  <si>
    <t>KR1996-003</t>
    <phoneticPr fontId="4" type="noConversion"/>
  </si>
  <si>
    <t>2015.06.01</t>
    <phoneticPr fontId="4" type="noConversion"/>
  </si>
  <si>
    <t>2015.12.01</t>
    <phoneticPr fontId="4" type="noConversion"/>
  </si>
  <si>
    <t xml:space="preserve"> 주도시험기</t>
    <phoneticPr fontId="4" type="noConversion"/>
  </si>
  <si>
    <t>KSL ISO 9597</t>
    <phoneticPr fontId="4" type="noConversion"/>
  </si>
  <si>
    <t>KR2011-002</t>
    <phoneticPr fontId="4" type="noConversion"/>
  </si>
  <si>
    <t xml:space="preserve"> 콘크리트믹서</t>
    <phoneticPr fontId="4" type="noConversion"/>
  </si>
  <si>
    <t>HS-1260A</t>
    <phoneticPr fontId="4" type="noConversion"/>
  </si>
  <si>
    <t>KR2012-006</t>
    <phoneticPr fontId="4" type="noConversion"/>
  </si>
  <si>
    <t xml:space="preserve"> 모르타르빕몰드</t>
    <phoneticPr fontId="4" type="noConversion"/>
  </si>
  <si>
    <t>HS-581A</t>
    <phoneticPr fontId="4" type="noConversion"/>
  </si>
  <si>
    <t>KR2012-007</t>
    <phoneticPr fontId="4" type="noConversion"/>
  </si>
  <si>
    <t xml:space="preserve"> 모르타르진동다짐기</t>
    <phoneticPr fontId="4" type="noConversion"/>
  </si>
  <si>
    <t>HS-570J</t>
    <phoneticPr fontId="4" type="noConversion"/>
  </si>
  <si>
    <t>KR2012-008</t>
    <phoneticPr fontId="4" type="noConversion"/>
  </si>
  <si>
    <t xml:space="preserve"> 코어채취기</t>
    <phoneticPr fontId="4" type="noConversion"/>
  </si>
  <si>
    <t>HILTI-DD200</t>
    <phoneticPr fontId="4" type="noConversion"/>
  </si>
  <si>
    <t>KR2012-012</t>
    <phoneticPr fontId="4" type="noConversion"/>
  </si>
  <si>
    <t>압축.인장.휨</t>
    <phoneticPr fontId="4" type="noConversion"/>
  </si>
  <si>
    <t xml:space="preserve"> 만능시험기</t>
    <phoneticPr fontId="4" type="noConversion"/>
  </si>
  <si>
    <t>25Ton</t>
  </si>
  <si>
    <t>KR1998-002</t>
    <phoneticPr fontId="4" type="noConversion"/>
  </si>
  <si>
    <t>경성시험기</t>
    <phoneticPr fontId="4" type="noConversion"/>
  </si>
  <si>
    <t>100Ton</t>
    <phoneticPr fontId="4" type="noConversion"/>
  </si>
  <si>
    <t>KR2001-004</t>
    <phoneticPr fontId="4" type="noConversion"/>
  </si>
  <si>
    <t>300Ton</t>
    <phoneticPr fontId="4" type="noConversion"/>
  </si>
  <si>
    <t>KR1997-001</t>
    <phoneticPr fontId="4" type="noConversion"/>
  </si>
  <si>
    <t>12개월</t>
  </si>
  <si>
    <t>2015.12.04</t>
  </si>
  <si>
    <t xml:space="preserve"> 철근굽힘시험기</t>
    <phoneticPr fontId="4" type="noConversion"/>
  </si>
  <si>
    <t>Ø6∼41mm</t>
    <phoneticPr fontId="4" type="noConversion"/>
  </si>
  <si>
    <t>KR2004-006</t>
    <phoneticPr fontId="4" type="noConversion"/>
  </si>
  <si>
    <t>건우기계</t>
    <phoneticPr fontId="4" type="noConversion"/>
  </si>
  <si>
    <t xml:space="preserve"> 금속재료 절단기</t>
    <phoneticPr fontId="4" type="noConversion"/>
  </si>
  <si>
    <t>Ø80mm 이하</t>
    <phoneticPr fontId="4" type="noConversion"/>
  </si>
  <si>
    <t>KR2006-001</t>
    <phoneticPr fontId="4" type="noConversion"/>
  </si>
  <si>
    <t>에프텍기기</t>
    <phoneticPr fontId="4" type="noConversion"/>
  </si>
  <si>
    <t xml:space="preserve"> 금속재료 연마기</t>
    <phoneticPr fontId="4" type="noConversion"/>
  </si>
  <si>
    <t>Ø50mm 이하</t>
    <phoneticPr fontId="4" type="noConversion"/>
  </si>
  <si>
    <t>KR2006-002</t>
    <phoneticPr fontId="4" type="noConversion"/>
  </si>
  <si>
    <t xml:space="preserve"> 고속절단기</t>
    <phoneticPr fontId="4" type="noConversion"/>
  </si>
  <si>
    <t>5HP</t>
    <phoneticPr fontId="4" type="noConversion"/>
  </si>
  <si>
    <t>KR2014-012</t>
    <phoneticPr fontId="4" type="noConversion"/>
  </si>
  <si>
    <t>용수산업</t>
    <phoneticPr fontId="4" type="noConversion"/>
  </si>
  <si>
    <t xml:space="preserve"> 모르타르 압축강도 시험기</t>
    <phoneticPr fontId="4" type="noConversion"/>
  </si>
  <si>
    <t>HS-605S</t>
    <phoneticPr fontId="4" type="noConversion"/>
  </si>
  <si>
    <t>KR2012-002</t>
    <phoneticPr fontId="4" type="noConversion"/>
  </si>
  <si>
    <t xml:space="preserve"> 모르타르 압축 및 휨강도 가압판</t>
    <phoneticPr fontId="4" type="noConversion"/>
  </si>
  <si>
    <t>HS-603A</t>
    <phoneticPr fontId="4" type="noConversion"/>
  </si>
  <si>
    <t>KR2012-003</t>
    <phoneticPr fontId="4" type="noConversion"/>
  </si>
  <si>
    <t>지반조사</t>
    <phoneticPr fontId="4" type="noConversion"/>
  </si>
  <si>
    <t xml:space="preserve"> 락볼트인발시험기</t>
    <phoneticPr fontId="4" type="noConversion"/>
  </si>
  <si>
    <t>30Ton(수동)</t>
    <phoneticPr fontId="4" type="noConversion"/>
  </si>
  <si>
    <t>KR2000-005</t>
    <phoneticPr fontId="4" type="noConversion"/>
  </si>
  <si>
    <t>GEOTM</t>
    <phoneticPr fontId="4" type="noConversion"/>
  </si>
  <si>
    <t>토질시험실</t>
    <phoneticPr fontId="4" type="noConversion"/>
  </si>
  <si>
    <t>콘크리트시험</t>
    <phoneticPr fontId="4" type="noConversion"/>
  </si>
  <si>
    <t xml:space="preserve"> 콘크리트시료절단기</t>
    <phoneticPr fontId="4" type="noConversion"/>
  </si>
  <si>
    <t>3Ø, 380V</t>
    <phoneticPr fontId="4" type="noConversion"/>
  </si>
  <si>
    <t>KR2007-003</t>
    <phoneticPr fontId="4" type="noConversion"/>
  </si>
  <si>
    <t xml:space="preserve"> 공시체연마기</t>
    <phoneticPr fontId="4" type="noConversion"/>
  </si>
  <si>
    <t>Ø100, Ø150mm</t>
    <phoneticPr fontId="4" type="noConversion"/>
  </si>
  <si>
    <t>KR2007-004</t>
    <phoneticPr fontId="4" type="noConversion"/>
  </si>
  <si>
    <t xml:space="preserve"> 공기량시험기</t>
    <phoneticPr fontId="4" type="noConversion"/>
  </si>
  <si>
    <t>디지털방식/7ℓ</t>
    <phoneticPr fontId="4" type="noConversion"/>
  </si>
  <si>
    <t>KR2007-006</t>
    <phoneticPr fontId="4" type="noConversion"/>
  </si>
  <si>
    <t>2015.12.14</t>
    <phoneticPr fontId="4" type="noConversion"/>
  </si>
  <si>
    <t>2016.12.13</t>
    <phoneticPr fontId="4" type="noConversion"/>
  </si>
  <si>
    <t xml:space="preserve"> 동결융해시험기</t>
    <phoneticPr fontId="4" type="noConversion"/>
  </si>
  <si>
    <t>HS-1280A(A방법)</t>
    <phoneticPr fontId="4" type="noConversion"/>
  </si>
  <si>
    <t>KR2012-009</t>
    <phoneticPr fontId="4" type="noConversion"/>
  </si>
  <si>
    <t xml:space="preserve"> 동탄성계수측정기</t>
    <phoneticPr fontId="4" type="noConversion"/>
  </si>
  <si>
    <t>HS-1300S</t>
    <phoneticPr fontId="4" type="noConversion"/>
  </si>
  <si>
    <t>KR2012-010</t>
    <phoneticPr fontId="4" type="noConversion"/>
  </si>
  <si>
    <t>DYNAMIC</t>
    <phoneticPr fontId="4" type="noConversion"/>
  </si>
  <si>
    <t>HILTI,DD-160E</t>
    <phoneticPr fontId="4" type="noConversion"/>
  </si>
  <si>
    <t>KR2000-004</t>
    <phoneticPr fontId="4" type="noConversion"/>
  </si>
  <si>
    <t>HILTI</t>
    <phoneticPr fontId="4" type="noConversion"/>
  </si>
  <si>
    <t xml:space="preserve"> 길이변화측정기</t>
    <phoneticPr fontId="4" type="noConversion"/>
  </si>
  <si>
    <t>HS-620</t>
    <phoneticPr fontId="4" type="noConversion"/>
  </si>
  <si>
    <t>KR2012-011</t>
    <phoneticPr fontId="4" type="noConversion"/>
  </si>
  <si>
    <t>토질시험</t>
    <phoneticPr fontId="4" type="noConversion"/>
  </si>
  <si>
    <t xml:space="preserve"> 액체비중시험기</t>
    <phoneticPr fontId="4" type="noConversion"/>
  </si>
  <si>
    <t>표준비중계</t>
    <phoneticPr fontId="4" type="noConversion"/>
  </si>
  <si>
    <t>KR2014-011</t>
    <phoneticPr fontId="4" type="noConversion"/>
  </si>
  <si>
    <t>KR2014-016</t>
    <phoneticPr fontId="4" type="noConversion"/>
  </si>
  <si>
    <t xml:space="preserve"> 액성한계시험기</t>
    <phoneticPr fontId="4" type="noConversion"/>
  </si>
  <si>
    <t>BS1377방식</t>
    <phoneticPr fontId="4" type="noConversion"/>
  </si>
  <si>
    <t>KR2011-009</t>
    <phoneticPr fontId="4" type="noConversion"/>
  </si>
  <si>
    <t>KSF2303방식</t>
    <phoneticPr fontId="4" type="noConversion"/>
  </si>
  <si>
    <t>KR2011-010</t>
    <phoneticPr fontId="4" type="noConversion"/>
  </si>
  <si>
    <t>KPY</t>
    <phoneticPr fontId="4" type="noConversion"/>
  </si>
  <si>
    <t xml:space="preserve"> 정수위 투수시험기</t>
    <phoneticPr fontId="4" type="noConversion"/>
  </si>
  <si>
    <t>정수위(3연식)</t>
  </si>
  <si>
    <t>KR2014-017</t>
    <phoneticPr fontId="4" type="noConversion"/>
  </si>
  <si>
    <t xml:space="preserve"> 변수위 투수시험기</t>
    <phoneticPr fontId="4" type="noConversion"/>
  </si>
  <si>
    <t>변수위(3연식)</t>
  </si>
  <si>
    <t>KR2014-018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</si>
</sst>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8" formatCode="0_);[Red]\(0\)"/>
    <numFmt numFmtId="179" formatCode="yy&quot;년&quot;\ mm&quot;월&quot;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20"/>
      <name val="HY헤드라인M"/>
      <family val="1"/>
      <charset val="129"/>
    </font>
    <font>
      <sz val="8"/>
      <name val="돋움"/>
      <family val="3"/>
      <charset val="129"/>
    </font>
    <font>
      <b/>
      <sz val="9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theme="1"/>
      <name val="돋움"/>
      <family val="3"/>
      <charset val="129"/>
    </font>
    <font>
      <sz val="9"/>
      <color rgb="FF00B050"/>
      <name val="맑은 고딕"/>
      <family val="3"/>
      <charset val="129"/>
    </font>
    <font>
      <sz val="10"/>
      <color rgb="FF00B050"/>
      <name val="맑은 고딕"/>
      <family val="3"/>
      <charset val="129"/>
    </font>
    <font>
      <sz val="11"/>
      <color rgb="FF00B050"/>
      <name val="맑은 고딕"/>
      <family val="3"/>
      <charset val="129"/>
    </font>
    <font>
      <sz val="1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3"/>
    <xf numFmtId="0" fontId="3" fillId="0" borderId="0" xfId="2" applyFont="1" applyAlignment="1">
      <alignment horizontal="center" vertical="center"/>
    </xf>
    <xf numFmtId="0" fontId="5" fillId="0" borderId="1" xfId="2" applyFont="1" applyFill="1" applyBorder="1" applyAlignment="1">
      <alignment horizontal="centerContinuous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vertical="center"/>
    </xf>
    <xf numFmtId="41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Continuous" vertical="center" wrapText="1"/>
    </xf>
    <xf numFmtId="178" fontId="6" fillId="0" borderId="1" xfId="2" applyNumberFormat="1" applyFont="1" applyFill="1" applyBorder="1" applyAlignment="1">
      <alignment horizontal="center" vertical="center"/>
    </xf>
    <xf numFmtId="178" fontId="7" fillId="0" borderId="1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1" fillId="0" borderId="0" xfId="2" applyFill="1"/>
    <xf numFmtId="0" fontId="5" fillId="3" borderId="1" xfId="2" applyFont="1" applyFill="1" applyBorder="1" applyAlignment="1">
      <alignment horizontal="center" vertical="center" shrinkToFit="1"/>
    </xf>
    <xf numFmtId="0" fontId="5" fillId="3" borderId="1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NumberFormat="1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shrinkToFit="1"/>
    </xf>
    <xf numFmtId="0" fontId="5" fillId="3" borderId="5" xfId="2" applyFont="1" applyFill="1" applyBorder="1" applyAlignment="1">
      <alignment horizontal="center" vertical="center" shrinkToFi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3" xfId="4" applyFont="1" applyFill="1" applyBorder="1" applyAlignment="1">
      <alignment horizontal="center" vertical="center"/>
    </xf>
    <xf numFmtId="0" fontId="8" fillId="2" borderId="4" xfId="4" applyNumberFormat="1" applyFont="1" applyFill="1" applyBorder="1" applyAlignment="1">
      <alignment horizontal="center" vertical="center"/>
    </xf>
    <xf numFmtId="41" fontId="8" fillId="2" borderId="1" xfId="4" applyFont="1" applyFill="1" applyBorder="1" applyAlignment="1">
      <alignment horizontal="center" vertical="center"/>
    </xf>
    <xf numFmtId="41" fontId="8" fillId="2" borderId="5" xfId="4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center" wrapText="1" shrinkToFit="1"/>
    </xf>
    <xf numFmtId="14" fontId="8" fillId="2" borderId="4" xfId="2" applyNumberFormat="1" applyFont="1" applyFill="1" applyBorder="1" applyAlignment="1">
      <alignment horizontal="center" vertical="center" wrapText="1" shrinkToFit="1"/>
    </xf>
    <xf numFmtId="179" fontId="8" fillId="2" borderId="5" xfId="2" applyNumberFormat="1" applyFont="1" applyFill="1" applyBorder="1" applyAlignment="1">
      <alignment horizontal="center" vertical="center" wrapText="1" shrinkToFit="1"/>
    </xf>
    <xf numFmtId="179" fontId="8" fillId="2" borderId="1" xfId="2" applyNumberFormat="1" applyFont="1" applyFill="1" applyBorder="1" applyAlignment="1">
      <alignment horizontal="center" vertical="center" wrapText="1" shrinkToFit="1"/>
    </xf>
    <xf numFmtId="178" fontId="8" fillId="2" borderId="4" xfId="2" applyNumberFormat="1" applyFont="1" applyFill="1" applyBorder="1" applyAlignment="1">
      <alignment horizontal="center" vertical="center" wrapText="1" shrinkToFit="1"/>
    </xf>
    <xf numFmtId="0" fontId="9" fillId="2" borderId="1" xfId="2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 shrinkToFit="1"/>
    </xf>
    <xf numFmtId="0" fontId="11" fillId="2" borderId="5" xfId="2" applyFont="1" applyFill="1" applyBorder="1" applyAlignment="1">
      <alignment horizontal="center" vertical="center" wrapText="1" shrinkToFit="1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 wrapText="1" shrinkToFit="1"/>
    </xf>
    <xf numFmtId="0" fontId="1" fillId="2" borderId="0" xfId="2" applyFill="1"/>
    <xf numFmtId="0" fontId="8" fillId="2" borderId="1" xfId="2" applyFont="1" applyFill="1" applyBorder="1" applyAlignment="1">
      <alignment horizontal="center" vertical="center" wrapText="1" shrinkToFit="1"/>
    </xf>
    <xf numFmtId="0" fontId="11" fillId="2" borderId="4" xfId="4" applyNumberFormat="1" applyFont="1" applyFill="1" applyBorder="1" applyAlignment="1">
      <alignment horizontal="center" vertical="center"/>
    </xf>
    <xf numFmtId="14" fontId="11" fillId="2" borderId="4" xfId="2" applyNumberFormat="1" applyFont="1" applyFill="1" applyBorder="1" applyAlignment="1">
      <alignment horizontal="center" vertical="center" wrapText="1" shrinkToFit="1"/>
    </xf>
    <xf numFmtId="179" fontId="11" fillId="2" borderId="5" xfId="2" applyNumberFormat="1" applyFont="1" applyFill="1" applyBorder="1" applyAlignment="1">
      <alignment horizontal="center" vertical="center" wrapText="1" shrinkToFit="1"/>
    </xf>
    <xf numFmtId="178" fontId="11" fillId="2" borderId="4" xfId="2" applyNumberFormat="1" applyFont="1" applyFill="1" applyBorder="1" applyAlignment="1">
      <alignment horizontal="center" vertical="center" wrapText="1" shrinkToFit="1"/>
    </xf>
    <xf numFmtId="0" fontId="12" fillId="2" borderId="0" xfId="2" applyFont="1" applyFill="1"/>
    <xf numFmtId="0" fontId="8" fillId="2" borderId="1" xfId="2" applyFont="1" applyFill="1" applyBorder="1" applyAlignment="1">
      <alignment horizontal="center" vertical="center" wrapText="1"/>
    </xf>
    <xf numFmtId="41" fontId="11" fillId="2" borderId="3" xfId="4" applyFont="1" applyFill="1" applyBorder="1" applyAlignment="1">
      <alignment horizontal="center" vertical="center" wrapText="1"/>
    </xf>
    <xf numFmtId="0" fontId="11" fillId="2" borderId="4" xfId="4" applyNumberFormat="1" applyFont="1" applyFill="1" applyBorder="1" applyAlignment="1">
      <alignment horizontal="center" vertical="center" wrapText="1"/>
    </xf>
    <xf numFmtId="41" fontId="11" fillId="2" borderId="1" xfId="4" applyFont="1" applyFill="1" applyBorder="1" applyAlignment="1">
      <alignment horizontal="center" vertical="center" wrapText="1"/>
    </xf>
    <xf numFmtId="41" fontId="11" fillId="2" borderId="5" xfId="4" applyFont="1" applyFill="1" applyBorder="1" applyAlignment="1">
      <alignment horizontal="center" vertical="center" wrapText="1"/>
    </xf>
    <xf numFmtId="41" fontId="11" fillId="2" borderId="3" xfId="4" applyFont="1" applyFill="1" applyBorder="1" applyAlignment="1">
      <alignment horizontal="center" vertical="center"/>
    </xf>
    <xf numFmtId="41" fontId="11" fillId="2" borderId="1" xfId="4" applyFont="1" applyFill="1" applyBorder="1" applyAlignment="1">
      <alignment horizontal="center" vertical="center"/>
    </xf>
    <xf numFmtId="41" fontId="11" fillId="2" borderId="5" xfId="4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41" fontId="13" fillId="2" borderId="3" xfId="4" applyFont="1" applyFill="1" applyBorder="1" applyAlignment="1">
      <alignment horizontal="center" vertical="center"/>
    </xf>
    <xf numFmtId="0" fontId="13" fillId="2" borderId="4" xfId="4" applyNumberFormat="1" applyFont="1" applyFill="1" applyBorder="1" applyAlignment="1">
      <alignment horizontal="center" vertical="center"/>
    </xf>
    <xf numFmtId="41" fontId="13" fillId="2" borderId="1" xfId="4" applyFont="1" applyFill="1" applyBorder="1" applyAlignment="1">
      <alignment horizontal="center" vertical="center"/>
    </xf>
    <xf numFmtId="41" fontId="13" fillId="2" borderId="5" xfId="4" applyFont="1" applyFill="1" applyBorder="1" applyAlignment="1">
      <alignment horizontal="center" vertical="center"/>
    </xf>
    <xf numFmtId="14" fontId="13" fillId="2" borderId="4" xfId="2" applyNumberFormat="1" applyFont="1" applyFill="1" applyBorder="1" applyAlignment="1">
      <alignment horizontal="center" vertical="center" wrapText="1" shrinkToFit="1"/>
    </xf>
    <xf numFmtId="179" fontId="13" fillId="2" borderId="5" xfId="2" applyNumberFormat="1" applyFont="1" applyFill="1" applyBorder="1" applyAlignment="1">
      <alignment horizontal="center" vertical="center" wrapText="1" shrinkToFit="1"/>
    </xf>
    <xf numFmtId="178" fontId="13" fillId="2" borderId="4" xfId="2" applyNumberFormat="1" applyFont="1" applyFill="1" applyBorder="1" applyAlignment="1">
      <alignment horizontal="center" vertical="center" wrapText="1" shrinkToFit="1"/>
    </xf>
    <xf numFmtId="0" fontId="14" fillId="2" borderId="1" xfId="2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/>
    </xf>
    <xf numFmtId="0" fontId="15" fillId="2" borderId="5" xfId="3" applyFont="1" applyFill="1" applyBorder="1" applyAlignment="1">
      <alignment horizontal="center" vertical="center"/>
    </xf>
    <xf numFmtId="14" fontId="8" fillId="2" borderId="1" xfId="3" applyNumberFormat="1" applyFont="1" applyFill="1" applyBorder="1" applyAlignment="1">
      <alignment horizontal="center" vertical="center" shrinkToFit="1"/>
    </xf>
    <xf numFmtId="0" fontId="8" fillId="2" borderId="1" xfId="3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shrinkToFit="1"/>
    </xf>
    <xf numFmtId="0" fontId="8" fillId="2" borderId="1" xfId="6" applyFont="1" applyFill="1" applyBorder="1" applyAlignment="1">
      <alignment horizontal="center" vertical="center"/>
    </xf>
    <xf numFmtId="14" fontId="8" fillId="2" borderId="1" xfId="6" applyNumberFormat="1" applyFont="1" applyFill="1" applyBorder="1" applyAlignment="1">
      <alignment horizontal="center" vertical="center" wrapText="1" shrinkToFit="1"/>
    </xf>
    <xf numFmtId="0" fontId="9" fillId="2" borderId="1" xfId="6" applyFont="1" applyFill="1" applyBorder="1" applyAlignment="1">
      <alignment horizontal="center" vertical="center"/>
    </xf>
    <xf numFmtId="0" fontId="9" fillId="2" borderId="5" xfId="6" applyFont="1" applyFill="1" applyBorder="1" applyAlignment="1">
      <alignment horizontal="center" vertical="center"/>
    </xf>
    <xf numFmtId="0" fontId="8" fillId="2" borderId="1" xfId="6" applyNumberFormat="1" applyFont="1" applyFill="1" applyBorder="1" applyAlignment="1">
      <alignment horizontal="center" vertical="center" wrapText="1" shrinkToFit="1"/>
    </xf>
    <xf numFmtId="0" fontId="16" fillId="2" borderId="3" xfId="2" applyFont="1" applyFill="1" applyBorder="1" applyAlignment="1">
      <alignment horizontal="center"/>
    </xf>
    <xf numFmtId="0" fontId="16" fillId="2" borderId="4" xfId="2" applyNumberFormat="1" applyFont="1" applyFill="1" applyBorder="1" applyAlignment="1">
      <alignment horizontal="center"/>
    </xf>
    <xf numFmtId="0" fontId="16" fillId="2" borderId="1" xfId="2" applyFont="1" applyFill="1" applyBorder="1" applyAlignment="1">
      <alignment horizontal="center"/>
    </xf>
    <xf numFmtId="0" fontId="16" fillId="2" borderId="5" xfId="2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center"/>
    </xf>
    <xf numFmtId="0" fontId="16" fillId="2" borderId="4" xfId="2" applyFont="1" applyFill="1" applyBorder="1"/>
    <xf numFmtId="0" fontId="16" fillId="2" borderId="5" xfId="2" applyFont="1" applyFill="1" applyBorder="1"/>
    <xf numFmtId="178" fontId="16" fillId="2" borderId="4" xfId="2" applyNumberFormat="1" applyFont="1" applyFill="1" applyBorder="1"/>
    <xf numFmtId="3" fontId="11" fillId="2" borderId="3" xfId="5" applyNumberFormat="1" applyFont="1" applyFill="1" applyBorder="1" applyAlignment="1">
      <alignment horizontal="center" vertical="center" wrapText="1"/>
    </xf>
    <xf numFmtId="41" fontId="11" fillId="2" borderId="5" xfId="4" quotePrefix="1" applyFont="1" applyFill="1" applyBorder="1" applyAlignment="1">
      <alignment horizontal="center" vertical="center"/>
    </xf>
    <xf numFmtId="41" fontId="11" fillId="2" borderId="1" xfId="4" quotePrefix="1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5" xfId="6" applyFont="1" applyFill="1" applyBorder="1" applyAlignment="1">
      <alignment horizontal="center" vertical="center"/>
    </xf>
    <xf numFmtId="0" fontId="8" fillId="2" borderId="1" xfId="6" applyNumberFormat="1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 wrapText="1" shrinkToFit="1"/>
    </xf>
    <xf numFmtId="0" fontId="11" fillId="2" borderId="5" xfId="6" applyFont="1" applyFill="1" applyBorder="1" applyAlignment="1">
      <alignment horizontal="center" vertical="center" wrapText="1" shrinkToFit="1"/>
    </xf>
    <xf numFmtId="0" fontId="16" fillId="0" borderId="0" xfId="2" applyFont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6" fillId="0" borderId="0" xfId="2" applyNumberFormat="1" applyFont="1" applyAlignment="1">
      <alignment horizontal="center"/>
    </xf>
    <xf numFmtId="178" fontId="16" fillId="0" borderId="0" xfId="2" applyNumberFormat="1" applyFont="1"/>
  </cellXfs>
  <cellStyles count="7">
    <cellStyle name="쉼표 [0] 2" xfId="1"/>
    <cellStyle name="쉼표 [0] 3" xfId="4"/>
    <cellStyle name="표준" xfId="0" builtinId="0"/>
    <cellStyle name="표준 2" xfId="3"/>
    <cellStyle name="표준_Book3_시험장비현황" xfId="2"/>
    <cellStyle name="표준_Book3_종별장비관리현황(책임자,담당자)" xfId="6"/>
    <cellStyle name="표준_미사용장비계획_시험장비현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23"/>
  <sheetViews>
    <sheetView tabSelected="1" zoomScaleNormal="100" workbookViewId="0">
      <pane ySplit="6" topLeftCell="A7" activePane="bottomLeft" state="frozen"/>
      <selection pane="bottomLeft" activeCell="AC17" sqref="AC17"/>
    </sheetView>
  </sheetViews>
  <sheetFormatPr defaultRowHeight="13.5"/>
  <cols>
    <col min="1" max="1" width="2" style="1" customWidth="1"/>
    <col min="2" max="2" width="4.75" style="1" customWidth="1"/>
    <col min="3" max="3" width="14.75" style="1" customWidth="1"/>
    <col min="4" max="4" width="18.875" style="2" customWidth="1"/>
    <col min="5" max="5" width="17.75" style="1" customWidth="1"/>
    <col min="6" max="6" width="16.5" style="2" hidden="1" customWidth="1"/>
    <col min="7" max="7" width="16.5" style="3" hidden="1" customWidth="1"/>
    <col min="8" max="10" width="16.5" style="2" hidden="1" customWidth="1"/>
    <col min="11" max="11" width="10.875" style="1" customWidth="1"/>
    <col min="12" max="13" width="10.875" style="1" hidden="1" customWidth="1"/>
    <col min="14" max="14" width="10.875" style="1" customWidth="1"/>
    <col min="15" max="15" width="10.875" style="1" hidden="1" customWidth="1"/>
    <col min="16" max="16" width="12.125" style="2" hidden="1" customWidth="1"/>
    <col min="17" max="20" width="11.75" style="2" hidden="1" customWidth="1"/>
    <col min="21" max="21" width="14.375" style="2" hidden="1" customWidth="1"/>
    <col min="22" max="22" width="9.875" style="2" hidden="1" customWidth="1"/>
    <col min="23" max="23" width="9.875" style="2" customWidth="1"/>
    <col min="24" max="24" width="9.875" style="1" customWidth="1"/>
    <col min="25" max="25" width="12.125" style="2" customWidth="1"/>
    <col min="26" max="40" width="9" style="4"/>
    <col min="41" max="256" width="9" style="1"/>
    <col min="257" max="257" width="2" style="1" customWidth="1"/>
    <col min="258" max="258" width="4.75" style="1" customWidth="1"/>
    <col min="259" max="259" width="14.75" style="1" customWidth="1"/>
    <col min="260" max="260" width="18.875" style="1" customWidth="1"/>
    <col min="261" max="261" width="17.75" style="1" customWidth="1"/>
    <col min="262" max="266" width="0" style="1" hidden="1" customWidth="1"/>
    <col min="267" max="267" width="10.875" style="1" customWidth="1"/>
    <col min="268" max="269" width="0" style="1" hidden="1" customWidth="1"/>
    <col min="270" max="270" width="10.875" style="1" customWidth="1"/>
    <col min="271" max="278" width="0" style="1" hidden="1" customWidth="1"/>
    <col min="279" max="280" width="9.875" style="1" customWidth="1"/>
    <col min="281" max="281" width="12.125" style="1" customWidth="1"/>
    <col min="282" max="512" width="9" style="1"/>
    <col min="513" max="513" width="2" style="1" customWidth="1"/>
    <col min="514" max="514" width="4.75" style="1" customWidth="1"/>
    <col min="515" max="515" width="14.75" style="1" customWidth="1"/>
    <col min="516" max="516" width="18.875" style="1" customWidth="1"/>
    <col min="517" max="517" width="17.75" style="1" customWidth="1"/>
    <col min="518" max="522" width="0" style="1" hidden="1" customWidth="1"/>
    <col min="523" max="523" width="10.875" style="1" customWidth="1"/>
    <col min="524" max="525" width="0" style="1" hidden="1" customWidth="1"/>
    <col min="526" max="526" width="10.875" style="1" customWidth="1"/>
    <col min="527" max="534" width="0" style="1" hidden="1" customWidth="1"/>
    <col min="535" max="536" width="9.875" style="1" customWidth="1"/>
    <col min="537" max="537" width="12.125" style="1" customWidth="1"/>
    <col min="538" max="768" width="9" style="1"/>
    <col min="769" max="769" width="2" style="1" customWidth="1"/>
    <col min="770" max="770" width="4.75" style="1" customWidth="1"/>
    <col min="771" max="771" width="14.75" style="1" customWidth="1"/>
    <col min="772" max="772" width="18.875" style="1" customWidth="1"/>
    <col min="773" max="773" width="17.75" style="1" customWidth="1"/>
    <col min="774" max="778" width="0" style="1" hidden="1" customWidth="1"/>
    <col min="779" max="779" width="10.875" style="1" customWidth="1"/>
    <col min="780" max="781" width="0" style="1" hidden="1" customWidth="1"/>
    <col min="782" max="782" width="10.875" style="1" customWidth="1"/>
    <col min="783" max="790" width="0" style="1" hidden="1" customWidth="1"/>
    <col min="791" max="792" width="9.875" style="1" customWidth="1"/>
    <col min="793" max="793" width="12.125" style="1" customWidth="1"/>
    <col min="794" max="1024" width="9" style="1"/>
    <col min="1025" max="1025" width="2" style="1" customWidth="1"/>
    <col min="1026" max="1026" width="4.75" style="1" customWidth="1"/>
    <col min="1027" max="1027" width="14.75" style="1" customWidth="1"/>
    <col min="1028" max="1028" width="18.875" style="1" customWidth="1"/>
    <col min="1029" max="1029" width="17.75" style="1" customWidth="1"/>
    <col min="1030" max="1034" width="0" style="1" hidden="1" customWidth="1"/>
    <col min="1035" max="1035" width="10.875" style="1" customWidth="1"/>
    <col min="1036" max="1037" width="0" style="1" hidden="1" customWidth="1"/>
    <col min="1038" max="1038" width="10.875" style="1" customWidth="1"/>
    <col min="1039" max="1046" width="0" style="1" hidden="1" customWidth="1"/>
    <col min="1047" max="1048" width="9.875" style="1" customWidth="1"/>
    <col min="1049" max="1049" width="12.125" style="1" customWidth="1"/>
    <col min="1050" max="1280" width="9" style="1"/>
    <col min="1281" max="1281" width="2" style="1" customWidth="1"/>
    <col min="1282" max="1282" width="4.75" style="1" customWidth="1"/>
    <col min="1283" max="1283" width="14.75" style="1" customWidth="1"/>
    <col min="1284" max="1284" width="18.875" style="1" customWidth="1"/>
    <col min="1285" max="1285" width="17.75" style="1" customWidth="1"/>
    <col min="1286" max="1290" width="0" style="1" hidden="1" customWidth="1"/>
    <col min="1291" max="1291" width="10.875" style="1" customWidth="1"/>
    <col min="1292" max="1293" width="0" style="1" hidden="1" customWidth="1"/>
    <col min="1294" max="1294" width="10.875" style="1" customWidth="1"/>
    <col min="1295" max="1302" width="0" style="1" hidden="1" customWidth="1"/>
    <col min="1303" max="1304" width="9.875" style="1" customWidth="1"/>
    <col min="1305" max="1305" width="12.125" style="1" customWidth="1"/>
    <col min="1306" max="1536" width="9" style="1"/>
    <col min="1537" max="1537" width="2" style="1" customWidth="1"/>
    <col min="1538" max="1538" width="4.75" style="1" customWidth="1"/>
    <col min="1539" max="1539" width="14.75" style="1" customWidth="1"/>
    <col min="1540" max="1540" width="18.875" style="1" customWidth="1"/>
    <col min="1541" max="1541" width="17.75" style="1" customWidth="1"/>
    <col min="1542" max="1546" width="0" style="1" hidden="1" customWidth="1"/>
    <col min="1547" max="1547" width="10.875" style="1" customWidth="1"/>
    <col min="1548" max="1549" width="0" style="1" hidden="1" customWidth="1"/>
    <col min="1550" max="1550" width="10.875" style="1" customWidth="1"/>
    <col min="1551" max="1558" width="0" style="1" hidden="1" customWidth="1"/>
    <col min="1559" max="1560" width="9.875" style="1" customWidth="1"/>
    <col min="1561" max="1561" width="12.125" style="1" customWidth="1"/>
    <col min="1562" max="1792" width="9" style="1"/>
    <col min="1793" max="1793" width="2" style="1" customWidth="1"/>
    <col min="1794" max="1794" width="4.75" style="1" customWidth="1"/>
    <col min="1795" max="1795" width="14.75" style="1" customWidth="1"/>
    <col min="1796" max="1796" width="18.875" style="1" customWidth="1"/>
    <col min="1797" max="1797" width="17.75" style="1" customWidth="1"/>
    <col min="1798" max="1802" width="0" style="1" hidden="1" customWidth="1"/>
    <col min="1803" max="1803" width="10.875" style="1" customWidth="1"/>
    <col min="1804" max="1805" width="0" style="1" hidden="1" customWidth="1"/>
    <col min="1806" max="1806" width="10.875" style="1" customWidth="1"/>
    <col min="1807" max="1814" width="0" style="1" hidden="1" customWidth="1"/>
    <col min="1815" max="1816" width="9.875" style="1" customWidth="1"/>
    <col min="1817" max="1817" width="12.125" style="1" customWidth="1"/>
    <col min="1818" max="2048" width="9" style="1"/>
    <col min="2049" max="2049" width="2" style="1" customWidth="1"/>
    <col min="2050" max="2050" width="4.75" style="1" customWidth="1"/>
    <col min="2051" max="2051" width="14.75" style="1" customWidth="1"/>
    <col min="2052" max="2052" width="18.875" style="1" customWidth="1"/>
    <col min="2053" max="2053" width="17.75" style="1" customWidth="1"/>
    <col min="2054" max="2058" width="0" style="1" hidden="1" customWidth="1"/>
    <col min="2059" max="2059" width="10.875" style="1" customWidth="1"/>
    <col min="2060" max="2061" width="0" style="1" hidden="1" customWidth="1"/>
    <col min="2062" max="2062" width="10.875" style="1" customWidth="1"/>
    <col min="2063" max="2070" width="0" style="1" hidden="1" customWidth="1"/>
    <col min="2071" max="2072" width="9.875" style="1" customWidth="1"/>
    <col min="2073" max="2073" width="12.125" style="1" customWidth="1"/>
    <col min="2074" max="2304" width="9" style="1"/>
    <col min="2305" max="2305" width="2" style="1" customWidth="1"/>
    <col min="2306" max="2306" width="4.75" style="1" customWidth="1"/>
    <col min="2307" max="2307" width="14.75" style="1" customWidth="1"/>
    <col min="2308" max="2308" width="18.875" style="1" customWidth="1"/>
    <col min="2309" max="2309" width="17.75" style="1" customWidth="1"/>
    <col min="2310" max="2314" width="0" style="1" hidden="1" customWidth="1"/>
    <col min="2315" max="2315" width="10.875" style="1" customWidth="1"/>
    <col min="2316" max="2317" width="0" style="1" hidden="1" customWidth="1"/>
    <col min="2318" max="2318" width="10.875" style="1" customWidth="1"/>
    <col min="2319" max="2326" width="0" style="1" hidden="1" customWidth="1"/>
    <col min="2327" max="2328" width="9.875" style="1" customWidth="1"/>
    <col min="2329" max="2329" width="12.125" style="1" customWidth="1"/>
    <col min="2330" max="2560" width="9" style="1"/>
    <col min="2561" max="2561" width="2" style="1" customWidth="1"/>
    <col min="2562" max="2562" width="4.75" style="1" customWidth="1"/>
    <col min="2563" max="2563" width="14.75" style="1" customWidth="1"/>
    <col min="2564" max="2564" width="18.875" style="1" customWidth="1"/>
    <col min="2565" max="2565" width="17.75" style="1" customWidth="1"/>
    <col min="2566" max="2570" width="0" style="1" hidden="1" customWidth="1"/>
    <col min="2571" max="2571" width="10.875" style="1" customWidth="1"/>
    <col min="2572" max="2573" width="0" style="1" hidden="1" customWidth="1"/>
    <col min="2574" max="2574" width="10.875" style="1" customWidth="1"/>
    <col min="2575" max="2582" width="0" style="1" hidden="1" customWidth="1"/>
    <col min="2583" max="2584" width="9.875" style="1" customWidth="1"/>
    <col min="2585" max="2585" width="12.125" style="1" customWidth="1"/>
    <col min="2586" max="2816" width="9" style="1"/>
    <col min="2817" max="2817" width="2" style="1" customWidth="1"/>
    <col min="2818" max="2818" width="4.75" style="1" customWidth="1"/>
    <col min="2819" max="2819" width="14.75" style="1" customWidth="1"/>
    <col min="2820" max="2820" width="18.875" style="1" customWidth="1"/>
    <col min="2821" max="2821" width="17.75" style="1" customWidth="1"/>
    <col min="2822" max="2826" width="0" style="1" hidden="1" customWidth="1"/>
    <col min="2827" max="2827" width="10.875" style="1" customWidth="1"/>
    <col min="2828" max="2829" width="0" style="1" hidden="1" customWidth="1"/>
    <col min="2830" max="2830" width="10.875" style="1" customWidth="1"/>
    <col min="2831" max="2838" width="0" style="1" hidden="1" customWidth="1"/>
    <col min="2839" max="2840" width="9.875" style="1" customWidth="1"/>
    <col min="2841" max="2841" width="12.125" style="1" customWidth="1"/>
    <col min="2842" max="3072" width="9" style="1"/>
    <col min="3073" max="3073" width="2" style="1" customWidth="1"/>
    <col min="3074" max="3074" width="4.75" style="1" customWidth="1"/>
    <col min="3075" max="3075" width="14.75" style="1" customWidth="1"/>
    <col min="3076" max="3076" width="18.875" style="1" customWidth="1"/>
    <col min="3077" max="3077" width="17.75" style="1" customWidth="1"/>
    <col min="3078" max="3082" width="0" style="1" hidden="1" customWidth="1"/>
    <col min="3083" max="3083" width="10.875" style="1" customWidth="1"/>
    <col min="3084" max="3085" width="0" style="1" hidden="1" customWidth="1"/>
    <col min="3086" max="3086" width="10.875" style="1" customWidth="1"/>
    <col min="3087" max="3094" width="0" style="1" hidden="1" customWidth="1"/>
    <col min="3095" max="3096" width="9.875" style="1" customWidth="1"/>
    <col min="3097" max="3097" width="12.125" style="1" customWidth="1"/>
    <col min="3098" max="3328" width="9" style="1"/>
    <col min="3329" max="3329" width="2" style="1" customWidth="1"/>
    <col min="3330" max="3330" width="4.75" style="1" customWidth="1"/>
    <col min="3331" max="3331" width="14.75" style="1" customWidth="1"/>
    <col min="3332" max="3332" width="18.875" style="1" customWidth="1"/>
    <col min="3333" max="3333" width="17.75" style="1" customWidth="1"/>
    <col min="3334" max="3338" width="0" style="1" hidden="1" customWidth="1"/>
    <col min="3339" max="3339" width="10.875" style="1" customWidth="1"/>
    <col min="3340" max="3341" width="0" style="1" hidden="1" customWidth="1"/>
    <col min="3342" max="3342" width="10.875" style="1" customWidth="1"/>
    <col min="3343" max="3350" width="0" style="1" hidden="1" customWidth="1"/>
    <col min="3351" max="3352" width="9.875" style="1" customWidth="1"/>
    <col min="3353" max="3353" width="12.125" style="1" customWidth="1"/>
    <col min="3354" max="3584" width="9" style="1"/>
    <col min="3585" max="3585" width="2" style="1" customWidth="1"/>
    <col min="3586" max="3586" width="4.75" style="1" customWidth="1"/>
    <col min="3587" max="3587" width="14.75" style="1" customWidth="1"/>
    <col min="3588" max="3588" width="18.875" style="1" customWidth="1"/>
    <col min="3589" max="3589" width="17.75" style="1" customWidth="1"/>
    <col min="3590" max="3594" width="0" style="1" hidden="1" customWidth="1"/>
    <col min="3595" max="3595" width="10.875" style="1" customWidth="1"/>
    <col min="3596" max="3597" width="0" style="1" hidden="1" customWidth="1"/>
    <col min="3598" max="3598" width="10.875" style="1" customWidth="1"/>
    <col min="3599" max="3606" width="0" style="1" hidden="1" customWidth="1"/>
    <col min="3607" max="3608" width="9.875" style="1" customWidth="1"/>
    <col min="3609" max="3609" width="12.125" style="1" customWidth="1"/>
    <col min="3610" max="3840" width="9" style="1"/>
    <col min="3841" max="3841" width="2" style="1" customWidth="1"/>
    <col min="3842" max="3842" width="4.75" style="1" customWidth="1"/>
    <col min="3843" max="3843" width="14.75" style="1" customWidth="1"/>
    <col min="3844" max="3844" width="18.875" style="1" customWidth="1"/>
    <col min="3845" max="3845" width="17.75" style="1" customWidth="1"/>
    <col min="3846" max="3850" width="0" style="1" hidden="1" customWidth="1"/>
    <col min="3851" max="3851" width="10.875" style="1" customWidth="1"/>
    <col min="3852" max="3853" width="0" style="1" hidden="1" customWidth="1"/>
    <col min="3854" max="3854" width="10.875" style="1" customWidth="1"/>
    <col min="3855" max="3862" width="0" style="1" hidden="1" customWidth="1"/>
    <col min="3863" max="3864" width="9.875" style="1" customWidth="1"/>
    <col min="3865" max="3865" width="12.125" style="1" customWidth="1"/>
    <col min="3866" max="4096" width="9" style="1"/>
    <col min="4097" max="4097" width="2" style="1" customWidth="1"/>
    <col min="4098" max="4098" width="4.75" style="1" customWidth="1"/>
    <col min="4099" max="4099" width="14.75" style="1" customWidth="1"/>
    <col min="4100" max="4100" width="18.875" style="1" customWidth="1"/>
    <col min="4101" max="4101" width="17.75" style="1" customWidth="1"/>
    <col min="4102" max="4106" width="0" style="1" hidden="1" customWidth="1"/>
    <col min="4107" max="4107" width="10.875" style="1" customWidth="1"/>
    <col min="4108" max="4109" width="0" style="1" hidden="1" customWidth="1"/>
    <col min="4110" max="4110" width="10.875" style="1" customWidth="1"/>
    <col min="4111" max="4118" width="0" style="1" hidden="1" customWidth="1"/>
    <col min="4119" max="4120" width="9.875" style="1" customWidth="1"/>
    <col min="4121" max="4121" width="12.125" style="1" customWidth="1"/>
    <col min="4122" max="4352" width="9" style="1"/>
    <col min="4353" max="4353" width="2" style="1" customWidth="1"/>
    <col min="4354" max="4354" width="4.75" style="1" customWidth="1"/>
    <col min="4355" max="4355" width="14.75" style="1" customWidth="1"/>
    <col min="4356" max="4356" width="18.875" style="1" customWidth="1"/>
    <col min="4357" max="4357" width="17.75" style="1" customWidth="1"/>
    <col min="4358" max="4362" width="0" style="1" hidden="1" customWidth="1"/>
    <col min="4363" max="4363" width="10.875" style="1" customWidth="1"/>
    <col min="4364" max="4365" width="0" style="1" hidden="1" customWidth="1"/>
    <col min="4366" max="4366" width="10.875" style="1" customWidth="1"/>
    <col min="4367" max="4374" width="0" style="1" hidden="1" customWidth="1"/>
    <col min="4375" max="4376" width="9.875" style="1" customWidth="1"/>
    <col min="4377" max="4377" width="12.125" style="1" customWidth="1"/>
    <col min="4378" max="4608" width="9" style="1"/>
    <col min="4609" max="4609" width="2" style="1" customWidth="1"/>
    <col min="4610" max="4610" width="4.75" style="1" customWidth="1"/>
    <col min="4611" max="4611" width="14.75" style="1" customWidth="1"/>
    <col min="4612" max="4612" width="18.875" style="1" customWidth="1"/>
    <col min="4613" max="4613" width="17.75" style="1" customWidth="1"/>
    <col min="4614" max="4618" width="0" style="1" hidden="1" customWidth="1"/>
    <col min="4619" max="4619" width="10.875" style="1" customWidth="1"/>
    <col min="4620" max="4621" width="0" style="1" hidden="1" customWidth="1"/>
    <col min="4622" max="4622" width="10.875" style="1" customWidth="1"/>
    <col min="4623" max="4630" width="0" style="1" hidden="1" customWidth="1"/>
    <col min="4631" max="4632" width="9.875" style="1" customWidth="1"/>
    <col min="4633" max="4633" width="12.125" style="1" customWidth="1"/>
    <col min="4634" max="4864" width="9" style="1"/>
    <col min="4865" max="4865" width="2" style="1" customWidth="1"/>
    <col min="4866" max="4866" width="4.75" style="1" customWidth="1"/>
    <col min="4867" max="4867" width="14.75" style="1" customWidth="1"/>
    <col min="4868" max="4868" width="18.875" style="1" customWidth="1"/>
    <col min="4869" max="4869" width="17.75" style="1" customWidth="1"/>
    <col min="4870" max="4874" width="0" style="1" hidden="1" customWidth="1"/>
    <col min="4875" max="4875" width="10.875" style="1" customWidth="1"/>
    <col min="4876" max="4877" width="0" style="1" hidden="1" customWidth="1"/>
    <col min="4878" max="4878" width="10.875" style="1" customWidth="1"/>
    <col min="4879" max="4886" width="0" style="1" hidden="1" customWidth="1"/>
    <col min="4887" max="4888" width="9.875" style="1" customWidth="1"/>
    <col min="4889" max="4889" width="12.125" style="1" customWidth="1"/>
    <col min="4890" max="5120" width="9" style="1"/>
    <col min="5121" max="5121" width="2" style="1" customWidth="1"/>
    <col min="5122" max="5122" width="4.75" style="1" customWidth="1"/>
    <col min="5123" max="5123" width="14.75" style="1" customWidth="1"/>
    <col min="5124" max="5124" width="18.875" style="1" customWidth="1"/>
    <col min="5125" max="5125" width="17.75" style="1" customWidth="1"/>
    <col min="5126" max="5130" width="0" style="1" hidden="1" customWidth="1"/>
    <col min="5131" max="5131" width="10.875" style="1" customWidth="1"/>
    <col min="5132" max="5133" width="0" style="1" hidden="1" customWidth="1"/>
    <col min="5134" max="5134" width="10.875" style="1" customWidth="1"/>
    <col min="5135" max="5142" width="0" style="1" hidden="1" customWidth="1"/>
    <col min="5143" max="5144" width="9.875" style="1" customWidth="1"/>
    <col min="5145" max="5145" width="12.125" style="1" customWidth="1"/>
    <col min="5146" max="5376" width="9" style="1"/>
    <col min="5377" max="5377" width="2" style="1" customWidth="1"/>
    <col min="5378" max="5378" width="4.75" style="1" customWidth="1"/>
    <col min="5379" max="5379" width="14.75" style="1" customWidth="1"/>
    <col min="5380" max="5380" width="18.875" style="1" customWidth="1"/>
    <col min="5381" max="5381" width="17.75" style="1" customWidth="1"/>
    <col min="5382" max="5386" width="0" style="1" hidden="1" customWidth="1"/>
    <col min="5387" max="5387" width="10.875" style="1" customWidth="1"/>
    <col min="5388" max="5389" width="0" style="1" hidden="1" customWidth="1"/>
    <col min="5390" max="5390" width="10.875" style="1" customWidth="1"/>
    <col min="5391" max="5398" width="0" style="1" hidden="1" customWidth="1"/>
    <col min="5399" max="5400" width="9.875" style="1" customWidth="1"/>
    <col min="5401" max="5401" width="12.125" style="1" customWidth="1"/>
    <col min="5402" max="5632" width="9" style="1"/>
    <col min="5633" max="5633" width="2" style="1" customWidth="1"/>
    <col min="5634" max="5634" width="4.75" style="1" customWidth="1"/>
    <col min="5635" max="5635" width="14.75" style="1" customWidth="1"/>
    <col min="5636" max="5636" width="18.875" style="1" customWidth="1"/>
    <col min="5637" max="5637" width="17.75" style="1" customWidth="1"/>
    <col min="5638" max="5642" width="0" style="1" hidden="1" customWidth="1"/>
    <col min="5643" max="5643" width="10.875" style="1" customWidth="1"/>
    <col min="5644" max="5645" width="0" style="1" hidden="1" customWidth="1"/>
    <col min="5646" max="5646" width="10.875" style="1" customWidth="1"/>
    <col min="5647" max="5654" width="0" style="1" hidden="1" customWidth="1"/>
    <col min="5655" max="5656" width="9.875" style="1" customWidth="1"/>
    <col min="5657" max="5657" width="12.125" style="1" customWidth="1"/>
    <col min="5658" max="5888" width="9" style="1"/>
    <col min="5889" max="5889" width="2" style="1" customWidth="1"/>
    <col min="5890" max="5890" width="4.75" style="1" customWidth="1"/>
    <col min="5891" max="5891" width="14.75" style="1" customWidth="1"/>
    <col min="5892" max="5892" width="18.875" style="1" customWidth="1"/>
    <col min="5893" max="5893" width="17.75" style="1" customWidth="1"/>
    <col min="5894" max="5898" width="0" style="1" hidden="1" customWidth="1"/>
    <col min="5899" max="5899" width="10.875" style="1" customWidth="1"/>
    <col min="5900" max="5901" width="0" style="1" hidden="1" customWidth="1"/>
    <col min="5902" max="5902" width="10.875" style="1" customWidth="1"/>
    <col min="5903" max="5910" width="0" style="1" hidden="1" customWidth="1"/>
    <col min="5911" max="5912" width="9.875" style="1" customWidth="1"/>
    <col min="5913" max="5913" width="12.125" style="1" customWidth="1"/>
    <col min="5914" max="6144" width="9" style="1"/>
    <col min="6145" max="6145" width="2" style="1" customWidth="1"/>
    <col min="6146" max="6146" width="4.75" style="1" customWidth="1"/>
    <col min="6147" max="6147" width="14.75" style="1" customWidth="1"/>
    <col min="6148" max="6148" width="18.875" style="1" customWidth="1"/>
    <col min="6149" max="6149" width="17.75" style="1" customWidth="1"/>
    <col min="6150" max="6154" width="0" style="1" hidden="1" customWidth="1"/>
    <col min="6155" max="6155" width="10.875" style="1" customWidth="1"/>
    <col min="6156" max="6157" width="0" style="1" hidden="1" customWidth="1"/>
    <col min="6158" max="6158" width="10.875" style="1" customWidth="1"/>
    <col min="6159" max="6166" width="0" style="1" hidden="1" customWidth="1"/>
    <col min="6167" max="6168" width="9.875" style="1" customWidth="1"/>
    <col min="6169" max="6169" width="12.125" style="1" customWidth="1"/>
    <col min="6170" max="6400" width="9" style="1"/>
    <col min="6401" max="6401" width="2" style="1" customWidth="1"/>
    <col min="6402" max="6402" width="4.75" style="1" customWidth="1"/>
    <col min="6403" max="6403" width="14.75" style="1" customWidth="1"/>
    <col min="6404" max="6404" width="18.875" style="1" customWidth="1"/>
    <col min="6405" max="6405" width="17.75" style="1" customWidth="1"/>
    <col min="6406" max="6410" width="0" style="1" hidden="1" customWidth="1"/>
    <col min="6411" max="6411" width="10.875" style="1" customWidth="1"/>
    <col min="6412" max="6413" width="0" style="1" hidden="1" customWidth="1"/>
    <col min="6414" max="6414" width="10.875" style="1" customWidth="1"/>
    <col min="6415" max="6422" width="0" style="1" hidden="1" customWidth="1"/>
    <col min="6423" max="6424" width="9.875" style="1" customWidth="1"/>
    <col min="6425" max="6425" width="12.125" style="1" customWidth="1"/>
    <col min="6426" max="6656" width="9" style="1"/>
    <col min="6657" max="6657" width="2" style="1" customWidth="1"/>
    <col min="6658" max="6658" width="4.75" style="1" customWidth="1"/>
    <col min="6659" max="6659" width="14.75" style="1" customWidth="1"/>
    <col min="6660" max="6660" width="18.875" style="1" customWidth="1"/>
    <col min="6661" max="6661" width="17.75" style="1" customWidth="1"/>
    <col min="6662" max="6666" width="0" style="1" hidden="1" customWidth="1"/>
    <col min="6667" max="6667" width="10.875" style="1" customWidth="1"/>
    <col min="6668" max="6669" width="0" style="1" hidden="1" customWidth="1"/>
    <col min="6670" max="6670" width="10.875" style="1" customWidth="1"/>
    <col min="6671" max="6678" width="0" style="1" hidden="1" customWidth="1"/>
    <col min="6679" max="6680" width="9.875" style="1" customWidth="1"/>
    <col min="6681" max="6681" width="12.125" style="1" customWidth="1"/>
    <col min="6682" max="6912" width="9" style="1"/>
    <col min="6913" max="6913" width="2" style="1" customWidth="1"/>
    <col min="6914" max="6914" width="4.75" style="1" customWidth="1"/>
    <col min="6915" max="6915" width="14.75" style="1" customWidth="1"/>
    <col min="6916" max="6916" width="18.875" style="1" customWidth="1"/>
    <col min="6917" max="6917" width="17.75" style="1" customWidth="1"/>
    <col min="6918" max="6922" width="0" style="1" hidden="1" customWidth="1"/>
    <col min="6923" max="6923" width="10.875" style="1" customWidth="1"/>
    <col min="6924" max="6925" width="0" style="1" hidden="1" customWidth="1"/>
    <col min="6926" max="6926" width="10.875" style="1" customWidth="1"/>
    <col min="6927" max="6934" width="0" style="1" hidden="1" customWidth="1"/>
    <col min="6935" max="6936" width="9.875" style="1" customWidth="1"/>
    <col min="6937" max="6937" width="12.125" style="1" customWidth="1"/>
    <col min="6938" max="7168" width="9" style="1"/>
    <col min="7169" max="7169" width="2" style="1" customWidth="1"/>
    <col min="7170" max="7170" width="4.75" style="1" customWidth="1"/>
    <col min="7171" max="7171" width="14.75" style="1" customWidth="1"/>
    <col min="7172" max="7172" width="18.875" style="1" customWidth="1"/>
    <col min="7173" max="7173" width="17.75" style="1" customWidth="1"/>
    <col min="7174" max="7178" width="0" style="1" hidden="1" customWidth="1"/>
    <col min="7179" max="7179" width="10.875" style="1" customWidth="1"/>
    <col min="7180" max="7181" width="0" style="1" hidden="1" customWidth="1"/>
    <col min="7182" max="7182" width="10.875" style="1" customWidth="1"/>
    <col min="7183" max="7190" width="0" style="1" hidden="1" customWidth="1"/>
    <col min="7191" max="7192" width="9.875" style="1" customWidth="1"/>
    <col min="7193" max="7193" width="12.125" style="1" customWidth="1"/>
    <col min="7194" max="7424" width="9" style="1"/>
    <col min="7425" max="7425" width="2" style="1" customWidth="1"/>
    <col min="7426" max="7426" width="4.75" style="1" customWidth="1"/>
    <col min="7427" max="7427" width="14.75" style="1" customWidth="1"/>
    <col min="7428" max="7428" width="18.875" style="1" customWidth="1"/>
    <col min="7429" max="7429" width="17.75" style="1" customWidth="1"/>
    <col min="7430" max="7434" width="0" style="1" hidden="1" customWidth="1"/>
    <col min="7435" max="7435" width="10.875" style="1" customWidth="1"/>
    <col min="7436" max="7437" width="0" style="1" hidden="1" customWidth="1"/>
    <col min="7438" max="7438" width="10.875" style="1" customWidth="1"/>
    <col min="7439" max="7446" width="0" style="1" hidden="1" customWidth="1"/>
    <col min="7447" max="7448" width="9.875" style="1" customWidth="1"/>
    <col min="7449" max="7449" width="12.125" style="1" customWidth="1"/>
    <col min="7450" max="7680" width="9" style="1"/>
    <col min="7681" max="7681" width="2" style="1" customWidth="1"/>
    <col min="7682" max="7682" width="4.75" style="1" customWidth="1"/>
    <col min="7683" max="7683" width="14.75" style="1" customWidth="1"/>
    <col min="7684" max="7684" width="18.875" style="1" customWidth="1"/>
    <col min="7685" max="7685" width="17.75" style="1" customWidth="1"/>
    <col min="7686" max="7690" width="0" style="1" hidden="1" customWidth="1"/>
    <col min="7691" max="7691" width="10.875" style="1" customWidth="1"/>
    <col min="7692" max="7693" width="0" style="1" hidden="1" customWidth="1"/>
    <col min="7694" max="7694" width="10.875" style="1" customWidth="1"/>
    <col min="7695" max="7702" width="0" style="1" hidden="1" customWidth="1"/>
    <col min="7703" max="7704" width="9.875" style="1" customWidth="1"/>
    <col min="7705" max="7705" width="12.125" style="1" customWidth="1"/>
    <col min="7706" max="7936" width="9" style="1"/>
    <col min="7937" max="7937" width="2" style="1" customWidth="1"/>
    <col min="7938" max="7938" width="4.75" style="1" customWidth="1"/>
    <col min="7939" max="7939" width="14.75" style="1" customWidth="1"/>
    <col min="7940" max="7940" width="18.875" style="1" customWidth="1"/>
    <col min="7941" max="7941" width="17.75" style="1" customWidth="1"/>
    <col min="7942" max="7946" width="0" style="1" hidden="1" customWidth="1"/>
    <col min="7947" max="7947" width="10.875" style="1" customWidth="1"/>
    <col min="7948" max="7949" width="0" style="1" hidden="1" customWidth="1"/>
    <col min="7950" max="7950" width="10.875" style="1" customWidth="1"/>
    <col min="7951" max="7958" width="0" style="1" hidden="1" customWidth="1"/>
    <col min="7959" max="7960" width="9.875" style="1" customWidth="1"/>
    <col min="7961" max="7961" width="12.125" style="1" customWidth="1"/>
    <col min="7962" max="8192" width="9" style="1"/>
    <col min="8193" max="8193" width="2" style="1" customWidth="1"/>
    <col min="8194" max="8194" width="4.75" style="1" customWidth="1"/>
    <col min="8195" max="8195" width="14.75" style="1" customWidth="1"/>
    <col min="8196" max="8196" width="18.875" style="1" customWidth="1"/>
    <col min="8197" max="8197" width="17.75" style="1" customWidth="1"/>
    <col min="8198" max="8202" width="0" style="1" hidden="1" customWidth="1"/>
    <col min="8203" max="8203" width="10.875" style="1" customWidth="1"/>
    <col min="8204" max="8205" width="0" style="1" hidden="1" customWidth="1"/>
    <col min="8206" max="8206" width="10.875" style="1" customWidth="1"/>
    <col min="8207" max="8214" width="0" style="1" hidden="1" customWidth="1"/>
    <col min="8215" max="8216" width="9.875" style="1" customWidth="1"/>
    <col min="8217" max="8217" width="12.125" style="1" customWidth="1"/>
    <col min="8218" max="8448" width="9" style="1"/>
    <col min="8449" max="8449" width="2" style="1" customWidth="1"/>
    <col min="8450" max="8450" width="4.75" style="1" customWidth="1"/>
    <col min="8451" max="8451" width="14.75" style="1" customWidth="1"/>
    <col min="8452" max="8452" width="18.875" style="1" customWidth="1"/>
    <col min="8453" max="8453" width="17.75" style="1" customWidth="1"/>
    <col min="8454" max="8458" width="0" style="1" hidden="1" customWidth="1"/>
    <col min="8459" max="8459" width="10.875" style="1" customWidth="1"/>
    <col min="8460" max="8461" width="0" style="1" hidden="1" customWidth="1"/>
    <col min="8462" max="8462" width="10.875" style="1" customWidth="1"/>
    <col min="8463" max="8470" width="0" style="1" hidden="1" customWidth="1"/>
    <col min="8471" max="8472" width="9.875" style="1" customWidth="1"/>
    <col min="8473" max="8473" width="12.125" style="1" customWidth="1"/>
    <col min="8474" max="8704" width="9" style="1"/>
    <col min="8705" max="8705" width="2" style="1" customWidth="1"/>
    <col min="8706" max="8706" width="4.75" style="1" customWidth="1"/>
    <col min="8707" max="8707" width="14.75" style="1" customWidth="1"/>
    <col min="8708" max="8708" width="18.875" style="1" customWidth="1"/>
    <col min="8709" max="8709" width="17.75" style="1" customWidth="1"/>
    <col min="8710" max="8714" width="0" style="1" hidden="1" customWidth="1"/>
    <col min="8715" max="8715" width="10.875" style="1" customWidth="1"/>
    <col min="8716" max="8717" width="0" style="1" hidden="1" customWidth="1"/>
    <col min="8718" max="8718" width="10.875" style="1" customWidth="1"/>
    <col min="8719" max="8726" width="0" style="1" hidden="1" customWidth="1"/>
    <col min="8727" max="8728" width="9.875" style="1" customWidth="1"/>
    <col min="8729" max="8729" width="12.125" style="1" customWidth="1"/>
    <col min="8730" max="8960" width="9" style="1"/>
    <col min="8961" max="8961" width="2" style="1" customWidth="1"/>
    <col min="8962" max="8962" width="4.75" style="1" customWidth="1"/>
    <col min="8963" max="8963" width="14.75" style="1" customWidth="1"/>
    <col min="8964" max="8964" width="18.875" style="1" customWidth="1"/>
    <col min="8965" max="8965" width="17.75" style="1" customWidth="1"/>
    <col min="8966" max="8970" width="0" style="1" hidden="1" customWidth="1"/>
    <col min="8971" max="8971" width="10.875" style="1" customWidth="1"/>
    <col min="8972" max="8973" width="0" style="1" hidden="1" customWidth="1"/>
    <col min="8974" max="8974" width="10.875" style="1" customWidth="1"/>
    <col min="8975" max="8982" width="0" style="1" hidden="1" customWidth="1"/>
    <col min="8983" max="8984" width="9.875" style="1" customWidth="1"/>
    <col min="8985" max="8985" width="12.125" style="1" customWidth="1"/>
    <col min="8986" max="9216" width="9" style="1"/>
    <col min="9217" max="9217" width="2" style="1" customWidth="1"/>
    <col min="9218" max="9218" width="4.75" style="1" customWidth="1"/>
    <col min="9219" max="9219" width="14.75" style="1" customWidth="1"/>
    <col min="9220" max="9220" width="18.875" style="1" customWidth="1"/>
    <col min="9221" max="9221" width="17.75" style="1" customWidth="1"/>
    <col min="9222" max="9226" width="0" style="1" hidden="1" customWidth="1"/>
    <col min="9227" max="9227" width="10.875" style="1" customWidth="1"/>
    <col min="9228" max="9229" width="0" style="1" hidden="1" customWidth="1"/>
    <col min="9230" max="9230" width="10.875" style="1" customWidth="1"/>
    <col min="9231" max="9238" width="0" style="1" hidden="1" customWidth="1"/>
    <col min="9239" max="9240" width="9.875" style="1" customWidth="1"/>
    <col min="9241" max="9241" width="12.125" style="1" customWidth="1"/>
    <col min="9242" max="9472" width="9" style="1"/>
    <col min="9473" max="9473" width="2" style="1" customWidth="1"/>
    <col min="9474" max="9474" width="4.75" style="1" customWidth="1"/>
    <col min="9475" max="9475" width="14.75" style="1" customWidth="1"/>
    <col min="9476" max="9476" width="18.875" style="1" customWidth="1"/>
    <col min="9477" max="9477" width="17.75" style="1" customWidth="1"/>
    <col min="9478" max="9482" width="0" style="1" hidden="1" customWidth="1"/>
    <col min="9483" max="9483" width="10.875" style="1" customWidth="1"/>
    <col min="9484" max="9485" width="0" style="1" hidden="1" customWidth="1"/>
    <col min="9486" max="9486" width="10.875" style="1" customWidth="1"/>
    <col min="9487" max="9494" width="0" style="1" hidden="1" customWidth="1"/>
    <col min="9495" max="9496" width="9.875" style="1" customWidth="1"/>
    <col min="9497" max="9497" width="12.125" style="1" customWidth="1"/>
    <col min="9498" max="9728" width="9" style="1"/>
    <col min="9729" max="9729" width="2" style="1" customWidth="1"/>
    <col min="9730" max="9730" width="4.75" style="1" customWidth="1"/>
    <col min="9731" max="9731" width="14.75" style="1" customWidth="1"/>
    <col min="9732" max="9732" width="18.875" style="1" customWidth="1"/>
    <col min="9733" max="9733" width="17.75" style="1" customWidth="1"/>
    <col min="9734" max="9738" width="0" style="1" hidden="1" customWidth="1"/>
    <col min="9739" max="9739" width="10.875" style="1" customWidth="1"/>
    <col min="9740" max="9741" width="0" style="1" hidden="1" customWidth="1"/>
    <col min="9742" max="9742" width="10.875" style="1" customWidth="1"/>
    <col min="9743" max="9750" width="0" style="1" hidden="1" customWidth="1"/>
    <col min="9751" max="9752" width="9.875" style="1" customWidth="1"/>
    <col min="9753" max="9753" width="12.125" style="1" customWidth="1"/>
    <col min="9754" max="9984" width="9" style="1"/>
    <col min="9985" max="9985" width="2" style="1" customWidth="1"/>
    <col min="9986" max="9986" width="4.75" style="1" customWidth="1"/>
    <col min="9987" max="9987" width="14.75" style="1" customWidth="1"/>
    <col min="9988" max="9988" width="18.875" style="1" customWidth="1"/>
    <col min="9989" max="9989" width="17.75" style="1" customWidth="1"/>
    <col min="9990" max="9994" width="0" style="1" hidden="1" customWidth="1"/>
    <col min="9995" max="9995" width="10.875" style="1" customWidth="1"/>
    <col min="9996" max="9997" width="0" style="1" hidden="1" customWidth="1"/>
    <col min="9998" max="9998" width="10.875" style="1" customWidth="1"/>
    <col min="9999" max="10006" width="0" style="1" hidden="1" customWidth="1"/>
    <col min="10007" max="10008" width="9.875" style="1" customWidth="1"/>
    <col min="10009" max="10009" width="12.125" style="1" customWidth="1"/>
    <col min="10010" max="10240" width="9" style="1"/>
    <col min="10241" max="10241" width="2" style="1" customWidth="1"/>
    <col min="10242" max="10242" width="4.75" style="1" customWidth="1"/>
    <col min="10243" max="10243" width="14.75" style="1" customWidth="1"/>
    <col min="10244" max="10244" width="18.875" style="1" customWidth="1"/>
    <col min="10245" max="10245" width="17.75" style="1" customWidth="1"/>
    <col min="10246" max="10250" width="0" style="1" hidden="1" customWidth="1"/>
    <col min="10251" max="10251" width="10.875" style="1" customWidth="1"/>
    <col min="10252" max="10253" width="0" style="1" hidden="1" customWidth="1"/>
    <col min="10254" max="10254" width="10.875" style="1" customWidth="1"/>
    <col min="10255" max="10262" width="0" style="1" hidden="1" customWidth="1"/>
    <col min="10263" max="10264" width="9.875" style="1" customWidth="1"/>
    <col min="10265" max="10265" width="12.125" style="1" customWidth="1"/>
    <col min="10266" max="10496" width="9" style="1"/>
    <col min="10497" max="10497" width="2" style="1" customWidth="1"/>
    <col min="10498" max="10498" width="4.75" style="1" customWidth="1"/>
    <col min="10499" max="10499" width="14.75" style="1" customWidth="1"/>
    <col min="10500" max="10500" width="18.875" style="1" customWidth="1"/>
    <col min="10501" max="10501" width="17.75" style="1" customWidth="1"/>
    <col min="10502" max="10506" width="0" style="1" hidden="1" customWidth="1"/>
    <col min="10507" max="10507" width="10.875" style="1" customWidth="1"/>
    <col min="10508" max="10509" width="0" style="1" hidden="1" customWidth="1"/>
    <col min="10510" max="10510" width="10.875" style="1" customWidth="1"/>
    <col min="10511" max="10518" width="0" style="1" hidden="1" customWidth="1"/>
    <col min="10519" max="10520" width="9.875" style="1" customWidth="1"/>
    <col min="10521" max="10521" width="12.125" style="1" customWidth="1"/>
    <col min="10522" max="10752" width="9" style="1"/>
    <col min="10753" max="10753" width="2" style="1" customWidth="1"/>
    <col min="10754" max="10754" width="4.75" style="1" customWidth="1"/>
    <col min="10755" max="10755" width="14.75" style="1" customWidth="1"/>
    <col min="10756" max="10756" width="18.875" style="1" customWidth="1"/>
    <col min="10757" max="10757" width="17.75" style="1" customWidth="1"/>
    <col min="10758" max="10762" width="0" style="1" hidden="1" customWidth="1"/>
    <col min="10763" max="10763" width="10.875" style="1" customWidth="1"/>
    <col min="10764" max="10765" width="0" style="1" hidden="1" customWidth="1"/>
    <col min="10766" max="10766" width="10.875" style="1" customWidth="1"/>
    <col min="10767" max="10774" width="0" style="1" hidden="1" customWidth="1"/>
    <col min="10775" max="10776" width="9.875" style="1" customWidth="1"/>
    <col min="10777" max="10777" width="12.125" style="1" customWidth="1"/>
    <col min="10778" max="11008" width="9" style="1"/>
    <col min="11009" max="11009" width="2" style="1" customWidth="1"/>
    <col min="11010" max="11010" width="4.75" style="1" customWidth="1"/>
    <col min="11011" max="11011" width="14.75" style="1" customWidth="1"/>
    <col min="11012" max="11012" width="18.875" style="1" customWidth="1"/>
    <col min="11013" max="11013" width="17.75" style="1" customWidth="1"/>
    <col min="11014" max="11018" width="0" style="1" hidden="1" customWidth="1"/>
    <col min="11019" max="11019" width="10.875" style="1" customWidth="1"/>
    <col min="11020" max="11021" width="0" style="1" hidden="1" customWidth="1"/>
    <col min="11022" max="11022" width="10.875" style="1" customWidth="1"/>
    <col min="11023" max="11030" width="0" style="1" hidden="1" customWidth="1"/>
    <col min="11031" max="11032" width="9.875" style="1" customWidth="1"/>
    <col min="11033" max="11033" width="12.125" style="1" customWidth="1"/>
    <col min="11034" max="11264" width="9" style="1"/>
    <col min="11265" max="11265" width="2" style="1" customWidth="1"/>
    <col min="11266" max="11266" width="4.75" style="1" customWidth="1"/>
    <col min="11267" max="11267" width="14.75" style="1" customWidth="1"/>
    <col min="11268" max="11268" width="18.875" style="1" customWidth="1"/>
    <col min="11269" max="11269" width="17.75" style="1" customWidth="1"/>
    <col min="11270" max="11274" width="0" style="1" hidden="1" customWidth="1"/>
    <col min="11275" max="11275" width="10.875" style="1" customWidth="1"/>
    <col min="11276" max="11277" width="0" style="1" hidden="1" customWidth="1"/>
    <col min="11278" max="11278" width="10.875" style="1" customWidth="1"/>
    <col min="11279" max="11286" width="0" style="1" hidden="1" customWidth="1"/>
    <col min="11287" max="11288" width="9.875" style="1" customWidth="1"/>
    <col min="11289" max="11289" width="12.125" style="1" customWidth="1"/>
    <col min="11290" max="11520" width="9" style="1"/>
    <col min="11521" max="11521" width="2" style="1" customWidth="1"/>
    <col min="11522" max="11522" width="4.75" style="1" customWidth="1"/>
    <col min="11523" max="11523" width="14.75" style="1" customWidth="1"/>
    <col min="11524" max="11524" width="18.875" style="1" customWidth="1"/>
    <col min="11525" max="11525" width="17.75" style="1" customWidth="1"/>
    <col min="11526" max="11530" width="0" style="1" hidden="1" customWidth="1"/>
    <col min="11531" max="11531" width="10.875" style="1" customWidth="1"/>
    <col min="11532" max="11533" width="0" style="1" hidden="1" customWidth="1"/>
    <col min="11534" max="11534" width="10.875" style="1" customWidth="1"/>
    <col min="11535" max="11542" width="0" style="1" hidden="1" customWidth="1"/>
    <col min="11543" max="11544" width="9.875" style="1" customWidth="1"/>
    <col min="11545" max="11545" width="12.125" style="1" customWidth="1"/>
    <col min="11546" max="11776" width="9" style="1"/>
    <col min="11777" max="11777" width="2" style="1" customWidth="1"/>
    <col min="11778" max="11778" width="4.75" style="1" customWidth="1"/>
    <col min="11779" max="11779" width="14.75" style="1" customWidth="1"/>
    <col min="11780" max="11780" width="18.875" style="1" customWidth="1"/>
    <col min="11781" max="11781" width="17.75" style="1" customWidth="1"/>
    <col min="11782" max="11786" width="0" style="1" hidden="1" customWidth="1"/>
    <col min="11787" max="11787" width="10.875" style="1" customWidth="1"/>
    <col min="11788" max="11789" width="0" style="1" hidden="1" customWidth="1"/>
    <col min="11790" max="11790" width="10.875" style="1" customWidth="1"/>
    <col min="11791" max="11798" width="0" style="1" hidden="1" customWidth="1"/>
    <col min="11799" max="11800" width="9.875" style="1" customWidth="1"/>
    <col min="11801" max="11801" width="12.125" style="1" customWidth="1"/>
    <col min="11802" max="12032" width="9" style="1"/>
    <col min="12033" max="12033" width="2" style="1" customWidth="1"/>
    <col min="12034" max="12034" width="4.75" style="1" customWidth="1"/>
    <col min="12035" max="12035" width="14.75" style="1" customWidth="1"/>
    <col min="12036" max="12036" width="18.875" style="1" customWidth="1"/>
    <col min="12037" max="12037" width="17.75" style="1" customWidth="1"/>
    <col min="12038" max="12042" width="0" style="1" hidden="1" customWidth="1"/>
    <col min="12043" max="12043" width="10.875" style="1" customWidth="1"/>
    <col min="12044" max="12045" width="0" style="1" hidden="1" customWidth="1"/>
    <col min="12046" max="12046" width="10.875" style="1" customWidth="1"/>
    <col min="12047" max="12054" width="0" style="1" hidden="1" customWidth="1"/>
    <col min="12055" max="12056" width="9.875" style="1" customWidth="1"/>
    <col min="12057" max="12057" width="12.125" style="1" customWidth="1"/>
    <col min="12058" max="12288" width="9" style="1"/>
    <col min="12289" max="12289" width="2" style="1" customWidth="1"/>
    <col min="12290" max="12290" width="4.75" style="1" customWidth="1"/>
    <col min="12291" max="12291" width="14.75" style="1" customWidth="1"/>
    <col min="12292" max="12292" width="18.875" style="1" customWidth="1"/>
    <col min="12293" max="12293" width="17.75" style="1" customWidth="1"/>
    <col min="12294" max="12298" width="0" style="1" hidden="1" customWidth="1"/>
    <col min="12299" max="12299" width="10.875" style="1" customWidth="1"/>
    <col min="12300" max="12301" width="0" style="1" hidden="1" customWidth="1"/>
    <col min="12302" max="12302" width="10.875" style="1" customWidth="1"/>
    <col min="12303" max="12310" width="0" style="1" hidden="1" customWidth="1"/>
    <col min="12311" max="12312" width="9.875" style="1" customWidth="1"/>
    <col min="12313" max="12313" width="12.125" style="1" customWidth="1"/>
    <col min="12314" max="12544" width="9" style="1"/>
    <col min="12545" max="12545" width="2" style="1" customWidth="1"/>
    <col min="12546" max="12546" width="4.75" style="1" customWidth="1"/>
    <col min="12547" max="12547" width="14.75" style="1" customWidth="1"/>
    <col min="12548" max="12548" width="18.875" style="1" customWidth="1"/>
    <col min="12549" max="12549" width="17.75" style="1" customWidth="1"/>
    <col min="12550" max="12554" width="0" style="1" hidden="1" customWidth="1"/>
    <col min="12555" max="12555" width="10.875" style="1" customWidth="1"/>
    <col min="12556" max="12557" width="0" style="1" hidden="1" customWidth="1"/>
    <col min="12558" max="12558" width="10.875" style="1" customWidth="1"/>
    <col min="12559" max="12566" width="0" style="1" hidden="1" customWidth="1"/>
    <col min="12567" max="12568" width="9.875" style="1" customWidth="1"/>
    <col min="12569" max="12569" width="12.125" style="1" customWidth="1"/>
    <col min="12570" max="12800" width="9" style="1"/>
    <col min="12801" max="12801" width="2" style="1" customWidth="1"/>
    <col min="12802" max="12802" width="4.75" style="1" customWidth="1"/>
    <col min="12803" max="12803" width="14.75" style="1" customWidth="1"/>
    <col min="12804" max="12804" width="18.875" style="1" customWidth="1"/>
    <col min="12805" max="12805" width="17.75" style="1" customWidth="1"/>
    <col min="12806" max="12810" width="0" style="1" hidden="1" customWidth="1"/>
    <col min="12811" max="12811" width="10.875" style="1" customWidth="1"/>
    <col min="12812" max="12813" width="0" style="1" hidden="1" customWidth="1"/>
    <col min="12814" max="12814" width="10.875" style="1" customWidth="1"/>
    <col min="12815" max="12822" width="0" style="1" hidden="1" customWidth="1"/>
    <col min="12823" max="12824" width="9.875" style="1" customWidth="1"/>
    <col min="12825" max="12825" width="12.125" style="1" customWidth="1"/>
    <col min="12826" max="13056" width="9" style="1"/>
    <col min="13057" max="13057" width="2" style="1" customWidth="1"/>
    <col min="13058" max="13058" width="4.75" style="1" customWidth="1"/>
    <col min="13059" max="13059" width="14.75" style="1" customWidth="1"/>
    <col min="13060" max="13060" width="18.875" style="1" customWidth="1"/>
    <col min="13061" max="13061" width="17.75" style="1" customWidth="1"/>
    <col min="13062" max="13066" width="0" style="1" hidden="1" customWidth="1"/>
    <col min="13067" max="13067" width="10.875" style="1" customWidth="1"/>
    <col min="13068" max="13069" width="0" style="1" hidden="1" customWidth="1"/>
    <col min="13070" max="13070" width="10.875" style="1" customWidth="1"/>
    <col min="13071" max="13078" width="0" style="1" hidden="1" customWidth="1"/>
    <col min="13079" max="13080" width="9.875" style="1" customWidth="1"/>
    <col min="13081" max="13081" width="12.125" style="1" customWidth="1"/>
    <col min="13082" max="13312" width="9" style="1"/>
    <col min="13313" max="13313" width="2" style="1" customWidth="1"/>
    <col min="13314" max="13314" width="4.75" style="1" customWidth="1"/>
    <col min="13315" max="13315" width="14.75" style="1" customWidth="1"/>
    <col min="13316" max="13316" width="18.875" style="1" customWidth="1"/>
    <col min="13317" max="13317" width="17.75" style="1" customWidth="1"/>
    <col min="13318" max="13322" width="0" style="1" hidden="1" customWidth="1"/>
    <col min="13323" max="13323" width="10.875" style="1" customWidth="1"/>
    <col min="13324" max="13325" width="0" style="1" hidden="1" customWidth="1"/>
    <col min="13326" max="13326" width="10.875" style="1" customWidth="1"/>
    <col min="13327" max="13334" width="0" style="1" hidden="1" customWidth="1"/>
    <col min="13335" max="13336" width="9.875" style="1" customWidth="1"/>
    <col min="13337" max="13337" width="12.125" style="1" customWidth="1"/>
    <col min="13338" max="13568" width="9" style="1"/>
    <col min="13569" max="13569" width="2" style="1" customWidth="1"/>
    <col min="13570" max="13570" width="4.75" style="1" customWidth="1"/>
    <col min="13571" max="13571" width="14.75" style="1" customWidth="1"/>
    <col min="13572" max="13572" width="18.875" style="1" customWidth="1"/>
    <col min="13573" max="13573" width="17.75" style="1" customWidth="1"/>
    <col min="13574" max="13578" width="0" style="1" hidden="1" customWidth="1"/>
    <col min="13579" max="13579" width="10.875" style="1" customWidth="1"/>
    <col min="13580" max="13581" width="0" style="1" hidden="1" customWidth="1"/>
    <col min="13582" max="13582" width="10.875" style="1" customWidth="1"/>
    <col min="13583" max="13590" width="0" style="1" hidden="1" customWidth="1"/>
    <col min="13591" max="13592" width="9.875" style="1" customWidth="1"/>
    <col min="13593" max="13593" width="12.125" style="1" customWidth="1"/>
    <col min="13594" max="13824" width="9" style="1"/>
    <col min="13825" max="13825" width="2" style="1" customWidth="1"/>
    <col min="13826" max="13826" width="4.75" style="1" customWidth="1"/>
    <col min="13827" max="13827" width="14.75" style="1" customWidth="1"/>
    <col min="13828" max="13828" width="18.875" style="1" customWidth="1"/>
    <col min="13829" max="13829" width="17.75" style="1" customWidth="1"/>
    <col min="13830" max="13834" width="0" style="1" hidden="1" customWidth="1"/>
    <col min="13835" max="13835" width="10.875" style="1" customWidth="1"/>
    <col min="13836" max="13837" width="0" style="1" hidden="1" customWidth="1"/>
    <col min="13838" max="13838" width="10.875" style="1" customWidth="1"/>
    <col min="13839" max="13846" width="0" style="1" hidden="1" customWidth="1"/>
    <col min="13847" max="13848" width="9.875" style="1" customWidth="1"/>
    <col min="13849" max="13849" width="12.125" style="1" customWidth="1"/>
    <col min="13850" max="14080" width="9" style="1"/>
    <col min="14081" max="14081" width="2" style="1" customWidth="1"/>
    <col min="14082" max="14082" width="4.75" style="1" customWidth="1"/>
    <col min="14083" max="14083" width="14.75" style="1" customWidth="1"/>
    <col min="14084" max="14084" width="18.875" style="1" customWidth="1"/>
    <col min="14085" max="14085" width="17.75" style="1" customWidth="1"/>
    <col min="14086" max="14090" width="0" style="1" hidden="1" customWidth="1"/>
    <col min="14091" max="14091" width="10.875" style="1" customWidth="1"/>
    <col min="14092" max="14093" width="0" style="1" hidden="1" customWidth="1"/>
    <col min="14094" max="14094" width="10.875" style="1" customWidth="1"/>
    <col min="14095" max="14102" width="0" style="1" hidden="1" customWidth="1"/>
    <col min="14103" max="14104" width="9.875" style="1" customWidth="1"/>
    <col min="14105" max="14105" width="12.125" style="1" customWidth="1"/>
    <col min="14106" max="14336" width="9" style="1"/>
    <col min="14337" max="14337" width="2" style="1" customWidth="1"/>
    <col min="14338" max="14338" width="4.75" style="1" customWidth="1"/>
    <col min="14339" max="14339" width="14.75" style="1" customWidth="1"/>
    <col min="14340" max="14340" width="18.875" style="1" customWidth="1"/>
    <col min="14341" max="14341" width="17.75" style="1" customWidth="1"/>
    <col min="14342" max="14346" width="0" style="1" hidden="1" customWidth="1"/>
    <col min="14347" max="14347" width="10.875" style="1" customWidth="1"/>
    <col min="14348" max="14349" width="0" style="1" hidden="1" customWidth="1"/>
    <col min="14350" max="14350" width="10.875" style="1" customWidth="1"/>
    <col min="14351" max="14358" width="0" style="1" hidden="1" customWidth="1"/>
    <col min="14359" max="14360" width="9.875" style="1" customWidth="1"/>
    <col min="14361" max="14361" width="12.125" style="1" customWidth="1"/>
    <col min="14362" max="14592" width="9" style="1"/>
    <col min="14593" max="14593" width="2" style="1" customWidth="1"/>
    <col min="14594" max="14594" width="4.75" style="1" customWidth="1"/>
    <col min="14595" max="14595" width="14.75" style="1" customWidth="1"/>
    <col min="14596" max="14596" width="18.875" style="1" customWidth="1"/>
    <col min="14597" max="14597" width="17.75" style="1" customWidth="1"/>
    <col min="14598" max="14602" width="0" style="1" hidden="1" customWidth="1"/>
    <col min="14603" max="14603" width="10.875" style="1" customWidth="1"/>
    <col min="14604" max="14605" width="0" style="1" hidden="1" customWidth="1"/>
    <col min="14606" max="14606" width="10.875" style="1" customWidth="1"/>
    <col min="14607" max="14614" width="0" style="1" hidden="1" customWidth="1"/>
    <col min="14615" max="14616" width="9.875" style="1" customWidth="1"/>
    <col min="14617" max="14617" width="12.125" style="1" customWidth="1"/>
    <col min="14618" max="14848" width="9" style="1"/>
    <col min="14849" max="14849" width="2" style="1" customWidth="1"/>
    <col min="14850" max="14850" width="4.75" style="1" customWidth="1"/>
    <col min="14851" max="14851" width="14.75" style="1" customWidth="1"/>
    <col min="14852" max="14852" width="18.875" style="1" customWidth="1"/>
    <col min="14853" max="14853" width="17.75" style="1" customWidth="1"/>
    <col min="14854" max="14858" width="0" style="1" hidden="1" customWidth="1"/>
    <col min="14859" max="14859" width="10.875" style="1" customWidth="1"/>
    <col min="14860" max="14861" width="0" style="1" hidden="1" customWidth="1"/>
    <col min="14862" max="14862" width="10.875" style="1" customWidth="1"/>
    <col min="14863" max="14870" width="0" style="1" hidden="1" customWidth="1"/>
    <col min="14871" max="14872" width="9.875" style="1" customWidth="1"/>
    <col min="14873" max="14873" width="12.125" style="1" customWidth="1"/>
    <col min="14874" max="15104" width="9" style="1"/>
    <col min="15105" max="15105" width="2" style="1" customWidth="1"/>
    <col min="15106" max="15106" width="4.75" style="1" customWidth="1"/>
    <col min="15107" max="15107" width="14.75" style="1" customWidth="1"/>
    <col min="15108" max="15108" width="18.875" style="1" customWidth="1"/>
    <col min="15109" max="15109" width="17.75" style="1" customWidth="1"/>
    <col min="15110" max="15114" width="0" style="1" hidden="1" customWidth="1"/>
    <col min="15115" max="15115" width="10.875" style="1" customWidth="1"/>
    <col min="15116" max="15117" width="0" style="1" hidden="1" customWidth="1"/>
    <col min="15118" max="15118" width="10.875" style="1" customWidth="1"/>
    <col min="15119" max="15126" width="0" style="1" hidden="1" customWidth="1"/>
    <col min="15127" max="15128" width="9.875" style="1" customWidth="1"/>
    <col min="15129" max="15129" width="12.125" style="1" customWidth="1"/>
    <col min="15130" max="15360" width="9" style="1"/>
    <col min="15361" max="15361" width="2" style="1" customWidth="1"/>
    <col min="15362" max="15362" width="4.75" style="1" customWidth="1"/>
    <col min="15363" max="15363" width="14.75" style="1" customWidth="1"/>
    <col min="15364" max="15364" width="18.875" style="1" customWidth="1"/>
    <col min="15365" max="15365" width="17.75" style="1" customWidth="1"/>
    <col min="15366" max="15370" width="0" style="1" hidden="1" customWidth="1"/>
    <col min="15371" max="15371" width="10.875" style="1" customWidth="1"/>
    <col min="15372" max="15373" width="0" style="1" hidden="1" customWidth="1"/>
    <col min="15374" max="15374" width="10.875" style="1" customWidth="1"/>
    <col min="15375" max="15382" width="0" style="1" hidden="1" customWidth="1"/>
    <col min="15383" max="15384" width="9.875" style="1" customWidth="1"/>
    <col min="15385" max="15385" width="12.125" style="1" customWidth="1"/>
    <col min="15386" max="15616" width="9" style="1"/>
    <col min="15617" max="15617" width="2" style="1" customWidth="1"/>
    <col min="15618" max="15618" width="4.75" style="1" customWidth="1"/>
    <col min="15619" max="15619" width="14.75" style="1" customWidth="1"/>
    <col min="15620" max="15620" width="18.875" style="1" customWidth="1"/>
    <col min="15621" max="15621" width="17.75" style="1" customWidth="1"/>
    <col min="15622" max="15626" width="0" style="1" hidden="1" customWidth="1"/>
    <col min="15627" max="15627" width="10.875" style="1" customWidth="1"/>
    <col min="15628" max="15629" width="0" style="1" hidden="1" customWidth="1"/>
    <col min="15630" max="15630" width="10.875" style="1" customWidth="1"/>
    <col min="15631" max="15638" width="0" style="1" hidden="1" customWidth="1"/>
    <col min="15639" max="15640" width="9.875" style="1" customWidth="1"/>
    <col min="15641" max="15641" width="12.125" style="1" customWidth="1"/>
    <col min="15642" max="15872" width="9" style="1"/>
    <col min="15873" max="15873" width="2" style="1" customWidth="1"/>
    <col min="15874" max="15874" width="4.75" style="1" customWidth="1"/>
    <col min="15875" max="15875" width="14.75" style="1" customWidth="1"/>
    <col min="15876" max="15876" width="18.875" style="1" customWidth="1"/>
    <col min="15877" max="15877" width="17.75" style="1" customWidth="1"/>
    <col min="15878" max="15882" width="0" style="1" hidden="1" customWidth="1"/>
    <col min="15883" max="15883" width="10.875" style="1" customWidth="1"/>
    <col min="15884" max="15885" width="0" style="1" hidden="1" customWidth="1"/>
    <col min="15886" max="15886" width="10.875" style="1" customWidth="1"/>
    <col min="15887" max="15894" width="0" style="1" hidden="1" customWidth="1"/>
    <col min="15895" max="15896" width="9.875" style="1" customWidth="1"/>
    <col min="15897" max="15897" width="12.125" style="1" customWidth="1"/>
    <col min="15898" max="16128" width="9" style="1"/>
    <col min="16129" max="16129" width="2" style="1" customWidth="1"/>
    <col min="16130" max="16130" width="4.75" style="1" customWidth="1"/>
    <col min="16131" max="16131" width="14.75" style="1" customWidth="1"/>
    <col min="16132" max="16132" width="18.875" style="1" customWidth="1"/>
    <col min="16133" max="16133" width="17.75" style="1" customWidth="1"/>
    <col min="16134" max="16138" width="0" style="1" hidden="1" customWidth="1"/>
    <col min="16139" max="16139" width="10.875" style="1" customWidth="1"/>
    <col min="16140" max="16141" width="0" style="1" hidden="1" customWidth="1"/>
    <col min="16142" max="16142" width="10.875" style="1" customWidth="1"/>
    <col min="16143" max="16150" width="0" style="1" hidden="1" customWidth="1"/>
    <col min="16151" max="16152" width="9.875" style="1" customWidth="1"/>
    <col min="16153" max="16153" width="12.125" style="1" customWidth="1"/>
    <col min="16154" max="16384" width="9" style="1"/>
  </cols>
  <sheetData>
    <row r="1" spans="2:40" ht="9.9499999999999993" customHeight="1"/>
    <row r="2" spans="2:40" ht="25.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4" spans="2:40" s="16" customFormat="1" ht="28.5" customHeight="1">
      <c r="B4" s="6"/>
      <c r="C4" s="7" t="s">
        <v>1</v>
      </c>
      <c r="D4" s="8"/>
      <c r="E4" s="9"/>
      <c r="F4" s="10"/>
      <c r="G4" s="11"/>
      <c r="H4" s="10"/>
      <c r="I4" s="10"/>
      <c r="J4" s="10"/>
      <c r="K4" s="12"/>
      <c r="L4" s="9" t="s">
        <v>2</v>
      </c>
      <c r="M4" s="9"/>
      <c r="N4" s="9"/>
      <c r="O4" s="9"/>
      <c r="P4" s="13">
        <f t="shared" ref="P4:X4" si="0">SUM(P7:P102)</f>
        <v>30</v>
      </c>
      <c r="Q4" s="13">
        <f t="shared" si="0"/>
        <v>27</v>
      </c>
      <c r="R4" s="13">
        <f t="shared" si="0"/>
        <v>9</v>
      </c>
      <c r="S4" s="13">
        <f t="shared" si="0"/>
        <v>10</v>
      </c>
      <c r="T4" s="13">
        <f t="shared" si="0"/>
        <v>4</v>
      </c>
      <c r="U4" s="13">
        <f t="shared" si="0"/>
        <v>19</v>
      </c>
      <c r="V4" s="13">
        <f t="shared" si="0"/>
        <v>10</v>
      </c>
      <c r="W4" s="14">
        <f t="shared" si="0"/>
        <v>100</v>
      </c>
      <c r="X4" s="14">
        <f t="shared" si="0"/>
        <v>100</v>
      </c>
      <c r="Y4" s="15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6" spans="2:40" s="2" customFormat="1" ht="29.25" customHeight="1">
      <c r="B6" s="17" t="s">
        <v>3</v>
      </c>
      <c r="C6" s="18" t="s">
        <v>4</v>
      </c>
      <c r="D6" s="17" t="s">
        <v>5</v>
      </c>
      <c r="E6" s="18" t="s">
        <v>6</v>
      </c>
      <c r="F6" s="19" t="s">
        <v>7</v>
      </c>
      <c r="G6" s="20" t="s">
        <v>8</v>
      </c>
      <c r="H6" s="18" t="s">
        <v>9</v>
      </c>
      <c r="I6" s="18" t="s">
        <v>10</v>
      </c>
      <c r="J6" s="21" t="s">
        <v>11</v>
      </c>
      <c r="K6" s="17" t="s">
        <v>12</v>
      </c>
      <c r="L6" s="22" t="s">
        <v>13</v>
      </c>
      <c r="M6" s="23" t="s">
        <v>14</v>
      </c>
      <c r="N6" s="17" t="s">
        <v>15</v>
      </c>
      <c r="O6" s="22" t="s">
        <v>16</v>
      </c>
      <c r="P6" s="24" t="s">
        <v>17</v>
      </c>
      <c r="Q6" s="24" t="s">
        <v>18</v>
      </c>
      <c r="R6" s="24" t="s">
        <v>19</v>
      </c>
      <c r="S6" s="24" t="s">
        <v>20</v>
      </c>
      <c r="T6" s="24" t="s">
        <v>21</v>
      </c>
      <c r="U6" s="25" t="s">
        <v>22</v>
      </c>
      <c r="V6" s="26" t="s">
        <v>23</v>
      </c>
      <c r="W6" s="18" t="s">
        <v>24</v>
      </c>
      <c r="X6" s="17" t="s">
        <v>25</v>
      </c>
      <c r="Y6" s="18" t="s">
        <v>26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2:40" s="44" customFormat="1" ht="20.100000000000001" customHeight="1">
      <c r="B7" s="27">
        <v>1</v>
      </c>
      <c r="C7" s="27" t="s">
        <v>27</v>
      </c>
      <c r="D7" s="28" t="s">
        <v>28</v>
      </c>
      <c r="E7" s="27" t="s">
        <v>29</v>
      </c>
      <c r="F7" s="29" t="s">
        <v>30</v>
      </c>
      <c r="G7" s="30" t="s">
        <v>31</v>
      </c>
      <c r="H7" s="31" t="s">
        <v>32</v>
      </c>
      <c r="I7" s="31" t="s">
        <v>33</v>
      </c>
      <c r="J7" s="32" t="s">
        <v>34</v>
      </c>
      <c r="K7" s="33">
        <v>40169</v>
      </c>
      <c r="L7" s="34">
        <v>43821</v>
      </c>
      <c r="M7" s="35">
        <v>2313.3867458333334</v>
      </c>
      <c r="N7" s="36" t="s">
        <v>35</v>
      </c>
      <c r="O7" s="37"/>
      <c r="P7" s="38"/>
      <c r="Q7" s="39"/>
      <c r="R7" s="39"/>
      <c r="S7" s="39"/>
      <c r="T7" s="39"/>
      <c r="U7" s="40"/>
      <c r="V7" s="41"/>
      <c r="W7" s="42">
        <v>1</v>
      </c>
      <c r="X7" s="43">
        <v>1</v>
      </c>
      <c r="Y7" s="27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2:40" s="50" customFormat="1" ht="20.100000000000001" customHeight="1">
      <c r="B8" s="27">
        <v>2</v>
      </c>
      <c r="C8" s="27" t="s">
        <v>27</v>
      </c>
      <c r="D8" s="45" t="s">
        <v>36</v>
      </c>
      <c r="E8" s="27" t="s">
        <v>37</v>
      </c>
      <c r="F8" s="29" t="s">
        <v>38</v>
      </c>
      <c r="G8" s="46" t="s">
        <v>39</v>
      </c>
      <c r="H8" s="31" t="s">
        <v>32</v>
      </c>
      <c r="I8" s="31" t="s">
        <v>33</v>
      </c>
      <c r="J8" s="32" t="s">
        <v>34</v>
      </c>
      <c r="K8" s="33">
        <v>40169</v>
      </c>
      <c r="L8" s="47">
        <v>43821</v>
      </c>
      <c r="M8" s="48">
        <v>2313.3867458333334</v>
      </c>
      <c r="N8" s="36" t="s">
        <v>35</v>
      </c>
      <c r="O8" s="49"/>
      <c r="P8" s="38" t="s">
        <v>2</v>
      </c>
      <c r="Q8" s="38"/>
      <c r="R8" s="38"/>
      <c r="S8" s="38"/>
      <c r="T8" s="38"/>
      <c r="U8" s="40"/>
      <c r="V8" s="41"/>
      <c r="W8" s="42">
        <v>1</v>
      </c>
      <c r="X8" s="43">
        <v>1</v>
      </c>
      <c r="Y8" s="27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2:40" s="44" customFormat="1" ht="20.100000000000001" customHeight="1">
      <c r="B9" s="27">
        <v>3</v>
      </c>
      <c r="C9" s="27" t="s">
        <v>27</v>
      </c>
      <c r="D9" s="27" t="s">
        <v>40</v>
      </c>
      <c r="E9" s="51" t="s">
        <v>41</v>
      </c>
      <c r="F9" s="52" t="s">
        <v>42</v>
      </c>
      <c r="G9" s="53"/>
      <c r="H9" s="54"/>
      <c r="I9" s="54"/>
      <c r="J9" s="55"/>
      <c r="K9" s="33">
        <v>41898</v>
      </c>
      <c r="L9" s="47">
        <v>45550</v>
      </c>
      <c r="M9" s="48">
        <v>584.38674583333341</v>
      </c>
      <c r="N9" s="36" t="s">
        <v>35</v>
      </c>
      <c r="O9" s="49"/>
      <c r="P9" s="38"/>
      <c r="Q9" s="39"/>
      <c r="R9" s="39"/>
      <c r="S9" s="39"/>
      <c r="T9" s="39"/>
      <c r="U9" s="40"/>
      <c r="V9" s="41"/>
      <c r="W9" s="42">
        <v>2</v>
      </c>
      <c r="X9" s="43">
        <v>2</v>
      </c>
      <c r="Y9" s="51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2:40" s="44" customFormat="1" ht="20.100000000000001" customHeight="1">
      <c r="B10" s="27">
        <v>4</v>
      </c>
      <c r="C10" s="27" t="s">
        <v>27</v>
      </c>
      <c r="D10" s="27" t="s">
        <v>43</v>
      </c>
      <c r="E10" s="27" t="s">
        <v>44</v>
      </c>
      <c r="F10" s="56" t="s">
        <v>45</v>
      </c>
      <c r="G10" s="46" t="s">
        <v>46</v>
      </c>
      <c r="H10" s="57"/>
      <c r="I10" s="57"/>
      <c r="J10" s="58"/>
      <c r="K10" s="33">
        <v>39097</v>
      </c>
      <c r="L10" s="47">
        <v>42749</v>
      </c>
      <c r="M10" s="48">
        <v>3385.3867458333334</v>
      </c>
      <c r="N10" s="36" t="s">
        <v>35</v>
      </c>
      <c r="O10" s="49"/>
      <c r="P10" s="38"/>
      <c r="Q10" s="39"/>
      <c r="R10" s="39"/>
      <c r="S10" s="39"/>
      <c r="T10" s="39"/>
      <c r="U10" s="40"/>
      <c r="V10" s="41"/>
      <c r="W10" s="42">
        <v>1</v>
      </c>
      <c r="X10" s="43">
        <v>1</v>
      </c>
      <c r="Y10" s="27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2:40" s="44" customFormat="1" ht="20.100000000000001" customHeight="1">
      <c r="B11" s="27">
        <v>5</v>
      </c>
      <c r="C11" s="27" t="s">
        <v>27</v>
      </c>
      <c r="D11" s="27" t="s">
        <v>43</v>
      </c>
      <c r="E11" s="27" t="s">
        <v>47</v>
      </c>
      <c r="F11" s="29" t="s">
        <v>48</v>
      </c>
      <c r="G11" s="46" t="s">
        <v>49</v>
      </c>
      <c r="H11" s="57"/>
      <c r="I11" s="57"/>
      <c r="J11" s="58"/>
      <c r="K11" s="33">
        <v>40169</v>
      </c>
      <c r="L11" s="47">
        <v>43821</v>
      </c>
      <c r="M11" s="48">
        <v>2313.3867458333334</v>
      </c>
      <c r="N11" s="36" t="s">
        <v>35</v>
      </c>
      <c r="O11" s="49"/>
      <c r="P11" s="38"/>
      <c r="Q11" s="39"/>
      <c r="R11" s="39"/>
      <c r="S11" s="39"/>
      <c r="T11" s="39"/>
      <c r="U11" s="40"/>
      <c r="V11" s="41"/>
      <c r="W11" s="42">
        <v>1</v>
      </c>
      <c r="X11" s="43">
        <v>1</v>
      </c>
      <c r="Y11" s="27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2:40" s="44" customFormat="1" ht="20.100000000000001" customHeight="1">
      <c r="B12" s="27">
        <v>6</v>
      </c>
      <c r="C12" s="27" t="s">
        <v>27</v>
      </c>
      <c r="D12" s="27" t="s">
        <v>43</v>
      </c>
      <c r="E12" s="27" t="s">
        <v>50</v>
      </c>
      <c r="F12" s="56" t="s">
        <v>51</v>
      </c>
      <c r="G12" s="46" t="s">
        <v>52</v>
      </c>
      <c r="H12" s="57"/>
      <c r="I12" s="57"/>
      <c r="J12" s="58"/>
      <c r="K12" s="33">
        <v>41898</v>
      </c>
      <c r="L12" s="47">
        <v>45550</v>
      </c>
      <c r="M12" s="48">
        <v>584.38674583333341</v>
      </c>
      <c r="N12" s="36" t="s">
        <v>35</v>
      </c>
      <c r="O12" s="49"/>
      <c r="P12" s="38">
        <v>1</v>
      </c>
      <c r="Q12" s="39">
        <v>1</v>
      </c>
      <c r="R12" s="39">
        <v>1</v>
      </c>
      <c r="S12" s="39">
        <v>1</v>
      </c>
      <c r="T12" s="39"/>
      <c r="U12" s="40"/>
      <c r="V12" s="41"/>
      <c r="W12" s="42">
        <v>1</v>
      </c>
      <c r="X12" s="43">
        <v>1</v>
      </c>
      <c r="Y12" s="27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2:40" s="44" customFormat="1" ht="20.100000000000001" customHeight="1">
      <c r="B13" s="27">
        <v>7</v>
      </c>
      <c r="C13" s="27" t="s">
        <v>27</v>
      </c>
      <c r="D13" s="27" t="s">
        <v>53</v>
      </c>
      <c r="E13" s="27" t="s">
        <v>54</v>
      </c>
      <c r="F13" s="56" t="s">
        <v>55</v>
      </c>
      <c r="G13" s="46" t="s">
        <v>52</v>
      </c>
      <c r="H13" s="57" t="s">
        <v>56</v>
      </c>
      <c r="I13" s="57" t="s">
        <v>57</v>
      </c>
      <c r="J13" s="58" t="s">
        <v>58</v>
      </c>
      <c r="K13" s="33">
        <v>35536</v>
      </c>
      <c r="L13" s="47">
        <v>39188</v>
      </c>
      <c r="M13" s="48">
        <v>6946.3867458333334</v>
      </c>
      <c r="N13" s="36" t="s">
        <v>35</v>
      </c>
      <c r="O13" s="49">
        <v>15</v>
      </c>
      <c r="P13" s="38">
        <v>1</v>
      </c>
      <c r="Q13" s="38">
        <v>1</v>
      </c>
      <c r="R13" s="38">
        <v>1</v>
      </c>
      <c r="S13" s="38">
        <v>1</v>
      </c>
      <c r="T13" s="38"/>
      <c r="U13" s="40"/>
      <c r="V13" s="41"/>
      <c r="W13" s="42">
        <v>1</v>
      </c>
      <c r="X13" s="43">
        <v>1</v>
      </c>
      <c r="Y13" s="27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2:40" s="44" customFormat="1" ht="20.100000000000001" customHeight="1">
      <c r="B14" s="27">
        <v>8</v>
      </c>
      <c r="C14" s="27" t="s">
        <v>27</v>
      </c>
      <c r="D14" s="27" t="s">
        <v>53</v>
      </c>
      <c r="E14" s="27" t="s">
        <v>59</v>
      </c>
      <c r="F14" s="29" t="s">
        <v>60</v>
      </c>
      <c r="G14" s="46" t="s">
        <v>52</v>
      </c>
      <c r="H14" s="57" t="s">
        <v>56</v>
      </c>
      <c r="I14" s="57" t="s">
        <v>57</v>
      </c>
      <c r="J14" s="58" t="s">
        <v>58</v>
      </c>
      <c r="K14" s="33">
        <v>40169</v>
      </c>
      <c r="L14" s="47">
        <v>43821</v>
      </c>
      <c r="M14" s="48">
        <v>2313.3867458333334</v>
      </c>
      <c r="N14" s="36" t="s">
        <v>35</v>
      </c>
      <c r="O14" s="49"/>
      <c r="P14" s="38" t="s">
        <v>61</v>
      </c>
      <c r="Q14" s="38"/>
      <c r="R14" s="38"/>
      <c r="S14" s="38"/>
      <c r="T14" s="38"/>
      <c r="U14" s="40"/>
      <c r="V14" s="41"/>
      <c r="W14" s="42">
        <v>1</v>
      </c>
      <c r="X14" s="43">
        <v>1</v>
      </c>
      <c r="Y14" s="27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2:40" s="44" customFormat="1" ht="20.100000000000001" customHeight="1">
      <c r="B15" s="27">
        <v>9</v>
      </c>
      <c r="C15" s="27" t="s">
        <v>27</v>
      </c>
      <c r="D15" s="27" t="s">
        <v>53</v>
      </c>
      <c r="E15" s="27" t="s">
        <v>62</v>
      </c>
      <c r="F15" s="56" t="s">
        <v>63</v>
      </c>
      <c r="G15" s="46" t="s">
        <v>52</v>
      </c>
      <c r="H15" s="57"/>
      <c r="I15" s="57"/>
      <c r="J15" s="58"/>
      <c r="K15" s="33">
        <v>40694</v>
      </c>
      <c r="L15" s="47">
        <v>44346</v>
      </c>
      <c r="M15" s="48">
        <v>1788.3867458333334</v>
      </c>
      <c r="N15" s="36" t="s">
        <v>35</v>
      </c>
      <c r="O15" s="49"/>
      <c r="P15" s="38" t="s">
        <v>2</v>
      </c>
      <c r="Q15" s="38"/>
      <c r="R15" s="38"/>
      <c r="S15" s="38"/>
      <c r="T15" s="38"/>
      <c r="U15" s="40"/>
      <c r="V15" s="41"/>
      <c r="W15" s="42">
        <v>1</v>
      </c>
      <c r="X15" s="43">
        <v>1</v>
      </c>
      <c r="Y15" s="27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2:40" s="44" customFormat="1" ht="20.100000000000001" customHeight="1">
      <c r="B16" s="27">
        <v>10</v>
      </c>
      <c r="C16" s="27" t="s">
        <v>27</v>
      </c>
      <c r="D16" s="27" t="s">
        <v>64</v>
      </c>
      <c r="E16" s="27" t="s">
        <v>65</v>
      </c>
      <c r="F16" s="56" t="s">
        <v>66</v>
      </c>
      <c r="G16" s="46" t="s">
        <v>67</v>
      </c>
      <c r="H16" s="57" t="s">
        <v>56</v>
      </c>
      <c r="I16" s="57" t="s">
        <v>57</v>
      </c>
      <c r="J16" s="58" t="s">
        <v>58</v>
      </c>
      <c r="K16" s="33">
        <v>40472</v>
      </c>
      <c r="L16" s="47">
        <v>44124</v>
      </c>
      <c r="M16" s="48">
        <v>2010.3867458333334</v>
      </c>
      <c r="N16" s="36" t="s">
        <v>35</v>
      </c>
      <c r="O16" s="49"/>
      <c r="P16" s="38">
        <v>1</v>
      </c>
      <c r="Q16" s="38">
        <v>1</v>
      </c>
      <c r="R16" s="38">
        <v>1</v>
      </c>
      <c r="S16" s="38">
        <v>1</v>
      </c>
      <c r="T16" s="38"/>
      <c r="U16" s="38"/>
      <c r="V16" s="59"/>
      <c r="W16" s="42">
        <v>1</v>
      </c>
      <c r="X16" s="43">
        <v>1</v>
      </c>
      <c r="Y16" s="27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2:40" s="44" customFormat="1" ht="20.100000000000001" customHeight="1">
      <c r="B17" s="27">
        <v>11</v>
      </c>
      <c r="C17" s="27" t="s">
        <v>27</v>
      </c>
      <c r="D17" s="27" t="s">
        <v>68</v>
      </c>
      <c r="E17" s="27" t="s">
        <v>69</v>
      </c>
      <c r="F17" s="56" t="s">
        <v>70</v>
      </c>
      <c r="G17" s="46" t="s">
        <v>71</v>
      </c>
      <c r="H17" s="57"/>
      <c r="I17" s="57"/>
      <c r="J17" s="58"/>
      <c r="K17" s="33">
        <v>36854</v>
      </c>
      <c r="L17" s="47">
        <v>40506</v>
      </c>
      <c r="M17" s="48">
        <v>5628.3867458333334</v>
      </c>
      <c r="N17" s="36" t="s">
        <v>35</v>
      </c>
      <c r="O17" s="49">
        <v>15</v>
      </c>
      <c r="P17" s="38">
        <v>1</v>
      </c>
      <c r="Q17" s="38">
        <v>1</v>
      </c>
      <c r="R17" s="38">
        <v>1</v>
      </c>
      <c r="S17" s="38">
        <v>1</v>
      </c>
      <c r="T17" s="38"/>
      <c r="U17" s="40"/>
      <c r="V17" s="41"/>
      <c r="W17" s="42">
        <v>1</v>
      </c>
      <c r="X17" s="43">
        <v>1</v>
      </c>
      <c r="Y17" s="27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2:40" s="44" customFormat="1" ht="20.100000000000001" customHeight="1">
      <c r="B18" s="27">
        <v>12</v>
      </c>
      <c r="C18" s="27" t="s">
        <v>27</v>
      </c>
      <c r="D18" s="27" t="s">
        <v>72</v>
      </c>
      <c r="E18" s="27" t="s">
        <v>73</v>
      </c>
      <c r="F18" s="56" t="s">
        <v>74</v>
      </c>
      <c r="G18" s="46" t="s">
        <v>75</v>
      </c>
      <c r="H18" s="57"/>
      <c r="I18" s="57"/>
      <c r="J18" s="58"/>
      <c r="K18" s="33">
        <v>41898</v>
      </c>
      <c r="L18" s="47">
        <v>45550</v>
      </c>
      <c r="M18" s="48">
        <v>584.38674583333341</v>
      </c>
      <c r="N18" s="36" t="s">
        <v>35</v>
      </c>
      <c r="O18" s="49"/>
      <c r="P18" s="38">
        <v>1</v>
      </c>
      <c r="Q18" s="38">
        <v>1</v>
      </c>
      <c r="R18" s="38">
        <v>1</v>
      </c>
      <c r="S18" s="38">
        <v>1</v>
      </c>
      <c r="T18" s="38"/>
      <c r="U18" s="40"/>
      <c r="V18" s="41"/>
      <c r="W18" s="42">
        <v>1</v>
      </c>
      <c r="X18" s="43">
        <v>1</v>
      </c>
      <c r="Y18" s="27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2:40" s="44" customFormat="1" ht="20.100000000000001" customHeight="1">
      <c r="B19" s="27">
        <v>13</v>
      </c>
      <c r="C19" s="27" t="s">
        <v>27</v>
      </c>
      <c r="D19" s="27" t="s">
        <v>76</v>
      </c>
      <c r="E19" s="27" t="s">
        <v>77</v>
      </c>
      <c r="F19" s="56" t="s">
        <v>78</v>
      </c>
      <c r="G19" s="46" t="s">
        <v>79</v>
      </c>
      <c r="H19" s="57"/>
      <c r="I19" s="57"/>
      <c r="J19" s="58"/>
      <c r="K19" s="33">
        <v>35359</v>
      </c>
      <c r="L19" s="47">
        <v>39011</v>
      </c>
      <c r="M19" s="48">
        <v>7123.3867458333334</v>
      </c>
      <c r="N19" s="36" t="s">
        <v>35</v>
      </c>
      <c r="O19" s="49">
        <v>15</v>
      </c>
      <c r="P19" s="38"/>
      <c r="Q19" s="39"/>
      <c r="R19" s="39"/>
      <c r="S19" s="39"/>
      <c r="T19" s="39"/>
      <c r="U19" s="39"/>
      <c r="V19" s="60"/>
      <c r="W19" s="42">
        <v>1</v>
      </c>
      <c r="X19" s="43">
        <v>1</v>
      </c>
      <c r="Y19" s="61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2:40" s="44" customFormat="1" ht="20.100000000000001" customHeight="1">
      <c r="B20" s="27">
        <v>14</v>
      </c>
      <c r="C20" s="27" t="s">
        <v>27</v>
      </c>
      <c r="D20" s="27" t="s">
        <v>80</v>
      </c>
      <c r="E20" s="27" t="s">
        <v>81</v>
      </c>
      <c r="F20" s="56" t="s">
        <v>82</v>
      </c>
      <c r="G20" s="46" t="s">
        <v>83</v>
      </c>
      <c r="H20" s="57"/>
      <c r="I20" s="57"/>
      <c r="J20" s="58"/>
      <c r="K20" s="33">
        <v>35422</v>
      </c>
      <c r="L20" s="47">
        <v>39074</v>
      </c>
      <c r="M20" s="48">
        <v>7384.3867458333334</v>
      </c>
      <c r="N20" s="36" t="s">
        <v>35</v>
      </c>
      <c r="O20" s="49">
        <v>20</v>
      </c>
      <c r="P20" s="38" t="s">
        <v>2</v>
      </c>
      <c r="Q20" s="38"/>
      <c r="R20" s="38"/>
      <c r="S20" s="38"/>
      <c r="T20" s="38"/>
      <c r="U20" s="40"/>
      <c r="V20" s="41"/>
      <c r="W20" s="42">
        <v>1</v>
      </c>
      <c r="X20" s="43">
        <v>1</v>
      </c>
      <c r="Y20" s="27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2:40" s="44" customFormat="1" ht="20.100000000000001" customHeight="1">
      <c r="B21" s="27">
        <v>15</v>
      </c>
      <c r="C21" s="27" t="s">
        <v>27</v>
      </c>
      <c r="D21" s="27" t="s">
        <v>84</v>
      </c>
      <c r="E21" s="27" t="s">
        <v>73</v>
      </c>
      <c r="F21" s="56" t="s">
        <v>85</v>
      </c>
      <c r="G21" s="46" t="s">
        <v>86</v>
      </c>
      <c r="H21" s="57"/>
      <c r="I21" s="57"/>
      <c r="J21" s="58"/>
      <c r="K21" s="33">
        <v>40511</v>
      </c>
      <c r="L21" s="47">
        <v>44163</v>
      </c>
      <c r="M21" s="48">
        <v>1971.3867458333334</v>
      </c>
      <c r="N21" s="36" t="s">
        <v>35</v>
      </c>
      <c r="O21" s="49"/>
      <c r="P21" s="38"/>
      <c r="Q21" s="38"/>
      <c r="R21" s="38"/>
      <c r="S21" s="38"/>
      <c r="T21" s="38"/>
      <c r="U21" s="40"/>
      <c r="V21" s="41"/>
      <c r="W21" s="42">
        <v>1</v>
      </c>
      <c r="X21" s="43">
        <v>1</v>
      </c>
      <c r="Y21" s="27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2:40" s="44" customFormat="1" ht="20.100000000000001" customHeight="1">
      <c r="B22" s="27">
        <v>16</v>
      </c>
      <c r="C22" s="27" t="s">
        <v>27</v>
      </c>
      <c r="D22" s="45" t="s">
        <v>36</v>
      </c>
      <c r="E22" s="27" t="s">
        <v>87</v>
      </c>
      <c r="F22" s="56" t="s">
        <v>88</v>
      </c>
      <c r="G22" s="30" t="s">
        <v>89</v>
      </c>
      <c r="H22" s="31" t="s">
        <v>32</v>
      </c>
      <c r="I22" s="31" t="s">
        <v>33</v>
      </c>
      <c r="J22" s="32" t="s">
        <v>34</v>
      </c>
      <c r="K22" s="33">
        <v>36773</v>
      </c>
      <c r="L22" s="34">
        <v>40425</v>
      </c>
      <c r="M22" s="35">
        <v>5709.3867458333334</v>
      </c>
      <c r="N22" s="36" t="s">
        <v>35</v>
      </c>
      <c r="O22" s="37">
        <v>15</v>
      </c>
      <c r="P22" s="38">
        <v>1</v>
      </c>
      <c r="Q22" s="38">
        <v>1</v>
      </c>
      <c r="R22" s="38">
        <v>1</v>
      </c>
      <c r="S22" s="38">
        <v>1</v>
      </c>
      <c r="T22" s="38"/>
      <c r="U22" s="40"/>
      <c r="V22" s="41"/>
      <c r="W22" s="42">
        <v>1</v>
      </c>
      <c r="X22" s="43">
        <v>1</v>
      </c>
      <c r="Y22" s="27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2:40" s="44" customFormat="1" ht="20.100000000000001" customHeight="1">
      <c r="B23" s="27">
        <v>17</v>
      </c>
      <c r="C23" s="27" t="s">
        <v>27</v>
      </c>
      <c r="D23" s="28" t="s">
        <v>28</v>
      </c>
      <c r="E23" s="27" t="s">
        <v>29</v>
      </c>
      <c r="F23" s="56" t="s">
        <v>90</v>
      </c>
      <c r="G23" s="30" t="s">
        <v>91</v>
      </c>
      <c r="H23" s="31" t="s">
        <v>32</v>
      </c>
      <c r="I23" s="31" t="s">
        <v>33</v>
      </c>
      <c r="J23" s="32" t="s">
        <v>34</v>
      </c>
      <c r="K23" s="33">
        <v>38341</v>
      </c>
      <c r="L23" s="34">
        <v>41993</v>
      </c>
      <c r="M23" s="35">
        <v>4141.3867458333334</v>
      </c>
      <c r="N23" s="36" t="s">
        <v>35</v>
      </c>
      <c r="O23" s="37">
        <v>10</v>
      </c>
      <c r="P23" s="38">
        <v>1</v>
      </c>
      <c r="Q23" s="39">
        <v>1</v>
      </c>
      <c r="R23" s="39">
        <v>1</v>
      </c>
      <c r="S23" s="39"/>
      <c r="T23" s="39"/>
      <c r="U23" s="40"/>
      <c r="V23" s="41"/>
      <c r="W23" s="42">
        <v>1</v>
      </c>
      <c r="X23" s="43">
        <v>1</v>
      </c>
      <c r="Y23" s="27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2:40" s="44" customFormat="1" ht="20.100000000000001" customHeight="1">
      <c r="B24" s="27">
        <v>18</v>
      </c>
      <c r="C24" s="27" t="s">
        <v>27</v>
      </c>
      <c r="D24" s="27" t="s">
        <v>92</v>
      </c>
      <c r="E24" s="27" t="s">
        <v>93</v>
      </c>
      <c r="F24" s="56" t="s">
        <v>94</v>
      </c>
      <c r="G24" s="46" t="s">
        <v>95</v>
      </c>
      <c r="H24" s="57"/>
      <c r="I24" s="57"/>
      <c r="J24" s="58"/>
      <c r="K24" s="33">
        <v>40823</v>
      </c>
      <c r="L24" s="47">
        <v>44475</v>
      </c>
      <c r="M24" s="48">
        <v>1659.3867458333334</v>
      </c>
      <c r="N24" s="36" t="s">
        <v>96</v>
      </c>
      <c r="O24" s="49"/>
      <c r="P24" s="38"/>
      <c r="Q24" s="38"/>
      <c r="R24" s="38"/>
      <c r="S24" s="38"/>
      <c r="T24" s="38"/>
      <c r="U24" s="40"/>
      <c r="V24" s="41">
        <v>1</v>
      </c>
      <c r="W24" s="42">
        <v>1</v>
      </c>
      <c r="X24" s="43">
        <v>1</v>
      </c>
      <c r="Y24" s="6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2:40" s="44" customFormat="1" ht="20.100000000000001" customHeight="1">
      <c r="B25" s="27">
        <v>19</v>
      </c>
      <c r="C25" s="27" t="s">
        <v>27</v>
      </c>
      <c r="D25" s="27" t="s">
        <v>97</v>
      </c>
      <c r="E25" s="62" t="s">
        <v>98</v>
      </c>
      <c r="F25" s="56" t="s">
        <v>99</v>
      </c>
      <c r="G25" s="46" t="s">
        <v>100</v>
      </c>
      <c r="H25" s="57" t="s">
        <v>32</v>
      </c>
      <c r="I25" s="57" t="s">
        <v>101</v>
      </c>
      <c r="J25" s="58" t="s">
        <v>102</v>
      </c>
      <c r="K25" s="33">
        <v>39097</v>
      </c>
      <c r="L25" s="47">
        <v>42749</v>
      </c>
      <c r="M25" s="48">
        <v>3385.3867458333334</v>
      </c>
      <c r="N25" s="36" t="s">
        <v>96</v>
      </c>
      <c r="O25" s="49"/>
      <c r="P25" s="38">
        <v>1</v>
      </c>
      <c r="Q25" s="39">
        <v>1</v>
      </c>
      <c r="R25" s="39">
        <v>1</v>
      </c>
      <c r="S25" s="39">
        <v>1</v>
      </c>
      <c r="T25" s="39"/>
      <c r="U25" s="39">
        <v>1</v>
      </c>
      <c r="V25" s="60"/>
      <c r="W25" s="42">
        <v>1</v>
      </c>
      <c r="X25" s="43">
        <v>1</v>
      </c>
      <c r="Y25" s="27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2:40" s="44" customFormat="1" ht="20.100000000000001" customHeight="1">
      <c r="B26" s="27">
        <v>20</v>
      </c>
      <c r="C26" s="27" t="s">
        <v>27</v>
      </c>
      <c r="D26" s="27" t="s">
        <v>97</v>
      </c>
      <c r="E26" s="27" t="s">
        <v>103</v>
      </c>
      <c r="F26" s="63" t="s">
        <v>104</v>
      </c>
      <c r="G26" s="64" t="s">
        <v>105</v>
      </c>
      <c r="H26" s="65" t="s">
        <v>32</v>
      </c>
      <c r="I26" s="65" t="s">
        <v>101</v>
      </c>
      <c r="J26" s="66" t="s">
        <v>102</v>
      </c>
      <c r="K26" s="33">
        <v>39940</v>
      </c>
      <c r="L26" s="67">
        <v>43592</v>
      </c>
      <c r="M26" s="68">
        <v>2542.3867458333334</v>
      </c>
      <c r="N26" s="36" t="s">
        <v>96</v>
      </c>
      <c r="O26" s="69"/>
      <c r="P26" s="70"/>
      <c r="Q26" s="71"/>
      <c r="R26" s="71"/>
      <c r="S26" s="71"/>
      <c r="T26" s="71"/>
      <c r="U26" s="71">
        <v>1</v>
      </c>
      <c r="V26" s="72"/>
      <c r="W26" s="42">
        <v>1</v>
      </c>
      <c r="X26" s="43">
        <v>1</v>
      </c>
      <c r="Y26" s="27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2:40" s="44" customFormat="1" ht="20.100000000000001" customHeight="1">
      <c r="B27" s="27">
        <v>21</v>
      </c>
      <c r="C27" s="27" t="s">
        <v>106</v>
      </c>
      <c r="D27" s="27" t="s">
        <v>107</v>
      </c>
      <c r="E27" s="62" t="s">
        <v>108</v>
      </c>
      <c r="F27" s="56" t="s">
        <v>109</v>
      </c>
      <c r="G27" s="46" t="s">
        <v>110</v>
      </c>
      <c r="H27" s="57" t="s">
        <v>32</v>
      </c>
      <c r="I27" s="57" t="s">
        <v>111</v>
      </c>
      <c r="J27" s="58" t="s">
        <v>112</v>
      </c>
      <c r="K27" s="33">
        <v>40357</v>
      </c>
      <c r="L27" s="47">
        <v>44009</v>
      </c>
      <c r="M27" s="48">
        <v>2125.3867458333334</v>
      </c>
      <c r="N27" s="36" t="s">
        <v>113</v>
      </c>
      <c r="O27" s="49"/>
      <c r="P27" s="38" t="s">
        <v>114</v>
      </c>
      <c r="Q27" s="38"/>
      <c r="R27" s="38"/>
      <c r="S27" s="38"/>
      <c r="T27" s="38"/>
      <c r="U27" s="40"/>
      <c r="V27" s="41">
        <v>1</v>
      </c>
      <c r="W27" s="42">
        <v>1</v>
      </c>
      <c r="X27" s="43">
        <v>1</v>
      </c>
      <c r="Y27" s="27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2:40" s="44" customFormat="1" ht="20.100000000000001" customHeight="1">
      <c r="B28" s="27">
        <v>22</v>
      </c>
      <c r="C28" s="27" t="s">
        <v>106</v>
      </c>
      <c r="D28" s="27" t="s">
        <v>115</v>
      </c>
      <c r="E28" s="62" t="s">
        <v>116</v>
      </c>
      <c r="F28" s="56" t="s">
        <v>117</v>
      </c>
      <c r="G28" s="46" t="s">
        <v>110</v>
      </c>
      <c r="H28" s="57" t="s">
        <v>32</v>
      </c>
      <c r="I28" s="57" t="s">
        <v>111</v>
      </c>
      <c r="J28" s="58" t="s">
        <v>112</v>
      </c>
      <c r="K28" s="33">
        <v>40357</v>
      </c>
      <c r="L28" s="47">
        <v>44009</v>
      </c>
      <c r="M28" s="48">
        <v>2125.3867458333334</v>
      </c>
      <c r="N28" s="36" t="s">
        <v>113</v>
      </c>
      <c r="O28" s="49"/>
      <c r="P28" s="38" t="s">
        <v>114</v>
      </c>
      <c r="Q28" s="38"/>
      <c r="R28" s="38"/>
      <c r="S28" s="38"/>
      <c r="T28" s="38"/>
      <c r="U28" s="40"/>
      <c r="V28" s="41">
        <v>1</v>
      </c>
      <c r="W28" s="42">
        <v>1</v>
      </c>
      <c r="X28" s="43">
        <v>1</v>
      </c>
      <c r="Y28" s="27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2:40" s="44" customFormat="1" ht="20.100000000000001" customHeight="1">
      <c r="B29" s="27">
        <v>23</v>
      </c>
      <c r="C29" s="27" t="s">
        <v>106</v>
      </c>
      <c r="D29" s="27" t="s">
        <v>118</v>
      </c>
      <c r="E29" s="62" t="s">
        <v>119</v>
      </c>
      <c r="F29" s="56" t="s">
        <v>120</v>
      </c>
      <c r="G29" s="46" t="s">
        <v>110</v>
      </c>
      <c r="H29" s="57" t="s">
        <v>32</v>
      </c>
      <c r="I29" s="57" t="s">
        <v>33</v>
      </c>
      <c r="J29" s="58" t="s">
        <v>34</v>
      </c>
      <c r="K29" s="33">
        <v>40357</v>
      </c>
      <c r="L29" s="47">
        <v>44009</v>
      </c>
      <c r="M29" s="48">
        <v>2125.3867458333334</v>
      </c>
      <c r="N29" s="36" t="s">
        <v>113</v>
      </c>
      <c r="O29" s="49"/>
      <c r="P29" s="38" t="s">
        <v>114</v>
      </c>
      <c r="Q29" s="38"/>
      <c r="R29" s="38"/>
      <c r="S29" s="38"/>
      <c r="T29" s="38"/>
      <c r="U29" s="40"/>
      <c r="V29" s="41">
        <v>1</v>
      </c>
      <c r="W29" s="42">
        <v>1</v>
      </c>
      <c r="X29" s="43">
        <v>1</v>
      </c>
      <c r="Y29" s="27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2:40" s="44" customFormat="1" ht="20.100000000000001" customHeight="1">
      <c r="B30" s="27">
        <v>24</v>
      </c>
      <c r="C30" s="27" t="s">
        <v>106</v>
      </c>
      <c r="D30" s="27" t="s">
        <v>121</v>
      </c>
      <c r="E30" s="62" t="s">
        <v>122</v>
      </c>
      <c r="F30" s="56" t="s">
        <v>123</v>
      </c>
      <c r="G30" s="46" t="s">
        <v>124</v>
      </c>
      <c r="H30" s="57"/>
      <c r="I30" s="57"/>
      <c r="J30" s="58"/>
      <c r="K30" s="33">
        <v>40357</v>
      </c>
      <c r="L30" s="47">
        <v>44009</v>
      </c>
      <c r="M30" s="48">
        <v>2125.3867458333334</v>
      </c>
      <c r="N30" s="36" t="s">
        <v>113</v>
      </c>
      <c r="O30" s="49"/>
      <c r="P30" s="38" t="s">
        <v>114</v>
      </c>
      <c r="Q30" s="38"/>
      <c r="R30" s="38"/>
      <c r="S30" s="38"/>
      <c r="T30" s="38"/>
      <c r="U30" s="40"/>
      <c r="V30" s="41">
        <v>1</v>
      </c>
      <c r="W30" s="42">
        <v>1</v>
      </c>
      <c r="X30" s="43">
        <v>1</v>
      </c>
      <c r="Y30" s="27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2:40" s="44" customFormat="1" ht="20.100000000000001" customHeight="1">
      <c r="B31" s="27">
        <v>25</v>
      </c>
      <c r="C31" s="27" t="s">
        <v>106</v>
      </c>
      <c r="D31" s="27" t="s">
        <v>125</v>
      </c>
      <c r="E31" s="62" t="s">
        <v>126</v>
      </c>
      <c r="F31" s="56" t="s">
        <v>127</v>
      </c>
      <c r="G31" s="46" t="s">
        <v>124</v>
      </c>
      <c r="H31" s="57"/>
      <c r="I31" s="57"/>
      <c r="J31" s="58"/>
      <c r="K31" s="33">
        <v>40357</v>
      </c>
      <c r="L31" s="47">
        <v>44009</v>
      </c>
      <c r="M31" s="48">
        <v>2125.3867458333334</v>
      </c>
      <c r="N31" s="36" t="s">
        <v>113</v>
      </c>
      <c r="O31" s="49"/>
      <c r="P31" s="38" t="s">
        <v>114</v>
      </c>
      <c r="Q31" s="38"/>
      <c r="R31" s="38"/>
      <c r="S31" s="38"/>
      <c r="T31" s="38"/>
      <c r="U31" s="40"/>
      <c r="V31" s="41"/>
      <c r="W31" s="42">
        <v>1</v>
      </c>
      <c r="X31" s="43">
        <v>1</v>
      </c>
      <c r="Y31" s="27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2:40" s="44" customFormat="1" ht="20.100000000000001" customHeight="1">
      <c r="B32" s="27">
        <v>26</v>
      </c>
      <c r="C32" s="27" t="s">
        <v>106</v>
      </c>
      <c r="D32" s="27" t="s">
        <v>128</v>
      </c>
      <c r="E32" s="62" t="s">
        <v>129</v>
      </c>
      <c r="F32" s="56" t="s">
        <v>130</v>
      </c>
      <c r="G32" s="46" t="s">
        <v>124</v>
      </c>
      <c r="H32" s="57"/>
      <c r="I32" s="57"/>
      <c r="J32" s="58"/>
      <c r="K32" s="33">
        <v>40357</v>
      </c>
      <c r="L32" s="47">
        <v>44009</v>
      </c>
      <c r="M32" s="48">
        <v>2125.3867458333334</v>
      </c>
      <c r="N32" s="36" t="s">
        <v>113</v>
      </c>
      <c r="O32" s="49"/>
      <c r="P32" s="38"/>
      <c r="Q32" s="38"/>
      <c r="R32" s="38"/>
      <c r="S32" s="38"/>
      <c r="T32" s="38"/>
      <c r="U32" s="40"/>
      <c r="V32" s="41">
        <v>1</v>
      </c>
      <c r="W32" s="42">
        <v>1</v>
      </c>
      <c r="X32" s="43">
        <v>1</v>
      </c>
      <c r="Y32" s="61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s="44" customFormat="1" ht="20.100000000000001" customHeight="1">
      <c r="B33" s="27">
        <v>27</v>
      </c>
      <c r="C33" s="27" t="s">
        <v>106</v>
      </c>
      <c r="D33" s="27" t="s">
        <v>131</v>
      </c>
      <c r="E33" s="62" t="s">
        <v>132</v>
      </c>
      <c r="F33" s="56" t="s">
        <v>133</v>
      </c>
      <c r="G33" s="46" t="s">
        <v>134</v>
      </c>
      <c r="H33" s="57" t="s">
        <v>32</v>
      </c>
      <c r="I33" s="57" t="s">
        <v>111</v>
      </c>
      <c r="J33" s="58" t="s">
        <v>112</v>
      </c>
      <c r="K33" s="33">
        <v>40472</v>
      </c>
      <c r="L33" s="47">
        <v>44124</v>
      </c>
      <c r="M33" s="48">
        <v>2010.3867458333334</v>
      </c>
      <c r="N33" s="36" t="s">
        <v>113</v>
      </c>
      <c r="O33" s="49"/>
      <c r="P33" s="38"/>
      <c r="Q33" s="39"/>
      <c r="R33" s="39"/>
      <c r="S33" s="39"/>
      <c r="T33" s="39"/>
      <c r="U33" s="40"/>
      <c r="V33" s="41">
        <v>1</v>
      </c>
      <c r="W33" s="42">
        <v>1</v>
      </c>
      <c r="X33" s="43">
        <v>1</v>
      </c>
      <c r="Y33" s="27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2:40" s="44" customFormat="1" ht="20.100000000000001" customHeight="1">
      <c r="B34" s="27">
        <v>28</v>
      </c>
      <c r="C34" s="27" t="s">
        <v>106</v>
      </c>
      <c r="D34" s="27" t="s">
        <v>135</v>
      </c>
      <c r="E34" s="62" t="s">
        <v>136</v>
      </c>
      <c r="F34" s="56" t="s">
        <v>137</v>
      </c>
      <c r="G34" s="46" t="s">
        <v>138</v>
      </c>
      <c r="H34" s="57" t="s">
        <v>32</v>
      </c>
      <c r="I34" s="57" t="s">
        <v>111</v>
      </c>
      <c r="J34" s="58" t="s">
        <v>112</v>
      </c>
      <c r="K34" s="33">
        <v>35368</v>
      </c>
      <c r="L34" s="47">
        <v>39020</v>
      </c>
      <c r="M34" s="48">
        <v>7114.3867458333334</v>
      </c>
      <c r="N34" s="36" t="s">
        <v>113</v>
      </c>
      <c r="O34" s="49">
        <v>15</v>
      </c>
      <c r="P34" s="38" t="s">
        <v>2</v>
      </c>
      <c r="Q34" s="38"/>
      <c r="R34" s="38"/>
      <c r="S34" s="38"/>
      <c r="T34" s="38"/>
      <c r="U34" s="40"/>
      <c r="V34" s="41"/>
      <c r="W34" s="42">
        <v>1</v>
      </c>
      <c r="X34" s="43">
        <v>1</v>
      </c>
      <c r="Y34" s="27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s="44" customFormat="1" ht="20.100000000000001" customHeight="1">
      <c r="B35" s="27">
        <v>29</v>
      </c>
      <c r="C35" s="27" t="s">
        <v>106</v>
      </c>
      <c r="D35" s="27" t="s">
        <v>139</v>
      </c>
      <c r="E35" s="62" t="s">
        <v>140</v>
      </c>
      <c r="F35" s="56" t="s">
        <v>141</v>
      </c>
      <c r="G35" s="46" t="s">
        <v>142</v>
      </c>
      <c r="H35" s="57" t="s">
        <v>32</v>
      </c>
      <c r="I35" s="57" t="s">
        <v>143</v>
      </c>
      <c r="J35" s="58" t="s">
        <v>144</v>
      </c>
      <c r="K35" s="33">
        <v>35368</v>
      </c>
      <c r="L35" s="47">
        <v>39020</v>
      </c>
      <c r="M35" s="48">
        <v>7114.3867458333334</v>
      </c>
      <c r="N35" s="36" t="s">
        <v>96</v>
      </c>
      <c r="O35" s="49">
        <v>15</v>
      </c>
      <c r="P35" s="38" t="s">
        <v>2</v>
      </c>
      <c r="Q35" s="38"/>
      <c r="R35" s="38"/>
      <c r="S35" s="38"/>
      <c r="T35" s="38"/>
      <c r="U35" s="40"/>
      <c r="V35" s="41"/>
      <c r="W35" s="42">
        <v>1</v>
      </c>
      <c r="X35" s="43">
        <v>1</v>
      </c>
      <c r="Y35" s="27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2:40" s="44" customFormat="1" ht="20.100000000000001" customHeight="1">
      <c r="B36" s="27">
        <v>30</v>
      </c>
      <c r="C36" s="27" t="s">
        <v>106</v>
      </c>
      <c r="D36" s="27" t="s">
        <v>145</v>
      </c>
      <c r="E36" s="62" t="s">
        <v>146</v>
      </c>
      <c r="F36" s="56" t="s">
        <v>147</v>
      </c>
      <c r="G36" s="46" t="s">
        <v>148</v>
      </c>
      <c r="H36" s="57"/>
      <c r="I36" s="57"/>
      <c r="J36" s="58"/>
      <c r="K36" s="73">
        <v>41253</v>
      </c>
      <c r="L36" s="47">
        <v>44905</v>
      </c>
      <c r="M36" s="48">
        <v>1229.3867458333334</v>
      </c>
      <c r="N36" s="36" t="s">
        <v>96</v>
      </c>
      <c r="O36" s="49"/>
      <c r="P36" s="38" t="s">
        <v>2</v>
      </c>
      <c r="Q36" s="38"/>
      <c r="R36" s="38"/>
      <c r="S36" s="38"/>
      <c r="T36" s="38">
        <v>1</v>
      </c>
      <c r="U36" s="40"/>
      <c r="V36" s="41"/>
      <c r="W36" s="42">
        <v>1</v>
      </c>
      <c r="X36" s="74">
        <v>1</v>
      </c>
      <c r="Y36" s="27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2:40" s="44" customFormat="1" ht="20.100000000000001" customHeight="1">
      <c r="B37" s="27">
        <v>31</v>
      </c>
      <c r="C37" s="27" t="s">
        <v>149</v>
      </c>
      <c r="D37" s="27" t="s">
        <v>150</v>
      </c>
      <c r="E37" s="62" t="s">
        <v>151</v>
      </c>
      <c r="F37" s="56" t="s">
        <v>152</v>
      </c>
      <c r="G37" s="46" t="s">
        <v>153</v>
      </c>
      <c r="H37" s="57"/>
      <c r="I37" s="57"/>
      <c r="J37" s="58"/>
      <c r="K37" s="33">
        <v>38337</v>
      </c>
      <c r="L37" s="47">
        <v>41989</v>
      </c>
      <c r="M37" s="48">
        <v>4145.3867458333334</v>
      </c>
      <c r="N37" s="36" t="s">
        <v>35</v>
      </c>
      <c r="O37" s="49">
        <v>10</v>
      </c>
      <c r="P37" s="38"/>
      <c r="Q37" s="38"/>
      <c r="R37" s="38"/>
      <c r="S37" s="38"/>
      <c r="T37" s="38"/>
      <c r="U37" s="75"/>
      <c r="V37" s="76"/>
      <c r="W37" s="42">
        <v>1</v>
      </c>
      <c r="X37" s="43">
        <v>1</v>
      </c>
      <c r="Y37" s="27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2:40" s="44" customFormat="1" ht="20.100000000000001" customHeight="1">
      <c r="B38" s="27">
        <v>32</v>
      </c>
      <c r="C38" s="27" t="s">
        <v>149</v>
      </c>
      <c r="D38" s="27" t="s">
        <v>154</v>
      </c>
      <c r="E38" s="62" t="s">
        <v>155</v>
      </c>
      <c r="F38" s="56" t="s">
        <v>156</v>
      </c>
      <c r="G38" s="46" t="s">
        <v>157</v>
      </c>
      <c r="H38" s="57"/>
      <c r="I38" s="57"/>
      <c r="J38" s="58"/>
      <c r="K38" s="33">
        <v>40122</v>
      </c>
      <c r="L38" s="47">
        <v>43470</v>
      </c>
      <c r="M38" s="48"/>
      <c r="N38" s="36" t="s">
        <v>35</v>
      </c>
      <c r="O38" s="49"/>
      <c r="P38" s="38"/>
      <c r="Q38" s="38"/>
      <c r="R38" s="38"/>
      <c r="S38" s="38"/>
      <c r="T38" s="38"/>
      <c r="U38" s="38"/>
      <c r="V38" s="59"/>
      <c r="W38" s="42">
        <v>1</v>
      </c>
      <c r="X38" s="43">
        <v>1</v>
      </c>
      <c r="Y38" s="27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2:40" s="44" customFormat="1" ht="20.100000000000001" customHeight="1">
      <c r="B39" s="27">
        <v>33</v>
      </c>
      <c r="C39" s="27" t="s">
        <v>149</v>
      </c>
      <c r="D39" s="27" t="s">
        <v>158</v>
      </c>
      <c r="E39" s="62" t="s">
        <v>159</v>
      </c>
      <c r="F39" s="56" t="s">
        <v>160</v>
      </c>
      <c r="G39" s="46" t="s">
        <v>79</v>
      </c>
      <c r="H39" s="57"/>
      <c r="I39" s="57"/>
      <c r="J39" s="58"/>
      <c r="K39" s="33">
        <v>41253</v>
      </c>
      <c r="L39" s="47">
        <v>44905</v>
      </c>
      <c r="M39" s="48">
        <v>1229.3867458333334</v>
      </c>
      <c r="N39" s="36" t="s">
        <v>161</v>
      </c>
      <c r="O39" s="49"/>
      <c r="P39" s="38" t="s">
        <v>114</v>
      </c>
      <c r="Q39" s="38"/>
      <c r="R39" s="38"/>
      <c r="S39" s="38"/>
      <c r="T39" s="38"/>
      <c r="U39" s="40"/>
      <c r="V39" s="41"/>
      <c r="W39" s="42">
        <v>1</v>
      </c>
      <c r="X39" s="43">
        <v>1</v>
      </c>
      <c r="Y39" s="27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2:40" s="44" customFormat="1" ht="20.100000000000001" customHeight="1">
      <c r="B40" s="27">
        <f>B39+1</f>
        <v>34</v>
      </c>
      <c r="C40" s="27" t="s">
        <v>149</v>
      </c>
      <c r="D40" s="27" t="s">
        <v>162</v>
      </c>
      <c r="E40" s="62" t="s">
        <v>163</v>
      </c>
      <c r="F40" s="56" t="s">
        <v>164</v>
      </c>
      <c r="G40" s="46" t="s">
        <v>79</v>
      </c>
      <c r="H40" s="57"/>
      <c r="I40" s="57"/>
      <c r="J40" s="58"/>
      <c r="K40" s="33">
        <v>36216</v>
      </c>
      <c r="L40" s="47">
        <v>39868</v>
      </c>
      <c r="M40" s="48">
        <v>6266.3867458333334</v>
      </c>
      <c r="N40" s="36" t="s">
        <v>165</v>
      </c>
      <c r="O40" s="49">
        <v>15</v>
      </c>
      <c r="P40" s="38"/>
      <c r="Q40" s="77"/>
      <c r="R40" s="77"/>
      <c r="S40" s="77"/>
      <c r="T40" s="77"/>
      <c r="U40" s="40"/>
      <c r="V40" s="41"/>
      <c r="W40" s="42">
        <v>1</v>
      </c>
      <c r="X40" s="43">
        <v>1</v>
      </c>
      <c r="Y40" s="27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2:40" s="44" customFormat="1" ht="20.100000000000001" customHeight="1">
      <c r="B41" s="27">
        <f t="shared" ref="B41:B102" si="1">B40+1</f>
        <v>35</v>
      </c>
      <c r="C41" s="27" t="s">
        <v>149</v>
      </c>
      <c r="D41" s="78" t="s">
        <v>166</v>
      </c>
      <c r="E41" s="79" t="s">
        <v>167</v>
      </c>
      <c r="F41" s="56" t="s">
        <v>168</v>
      </c>
      <c r="G41" s="46" t="s">
        <v>169</v>
      </c>
      <c r="H41" s="57"/>
      <c r="I41" s="57"/>
      <c r="J41" s="58"/>
      <c r="K41" s="80">
        <v>38994</v>
      </c>
      <c r="L41" s="47">
        <v>42646</v>
      </c>
      <c r="M41" s="48">
        <v>3488.3867458333334</v>
      </c>
      <c r="N41" s="36" t="s">
        <v>113</v>
      </c>
      <c r="O41" s="49"/>
      <c r="P41" s="81">
        <v>1</v>
      </c>
      <c r="Q41" s="81">
        <v>1</v>
      </c>
      <c r="R41" s="81"/>
      <c r="S41" s="81"/>
      <c r="T41" s="81">
        <v>1</v>
      </c>
      <c r="U41" s="81"/>
      <c r="V41" s="82">
        <v>1</v>
      </c>
      <c r="W41" s="42">
        <v>1</v>
      </c>
      <c r="X41" s="83">
        <v>1</v>
      </c>
      <c r="Y41" s="27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2:40" s="44" customFormat="1" ht="20.100000000000001" customHeight="1">
      <c r="B42" s="27">
        <f t="shared" si="1"/>
        <v>36</v>
      </c>
      <c r="C42" s="27" t="s">
        <v>149</v>
      </c>
      <c r="D42" s="27" t="s">
        <v>170</v>
      </c>
      <c r="E42" s="62" t="s">
        <v>171</v>
      </c>
      <c r="F42" s="56" t="s">
        <v>172</v>
      </c>
      <c r="G42" s="46" t="s">
        <v>173</v>
      </c>
      <c r="H42" s="57"/>
      <c r="I42" s="57"/>
      <c r="J42" s="58"/>
      <c r="K42" s="33">
        <v>35629</v>
      </c>
      <c r="L42" s="47">
        <v>39281</v>
      </c>
      <c r="M42" s="48">
        <v>6853.3867458333334</v>
      </c>
      <c r="N42" s="36" t="s">
        <v>96</v>
      </c>
      <c r="O42" s="49">
        <v>15</v>
      </c>
      <c r="P42" s="38" t="s">
        <v>2</v>
      </c>
      <c r="Q42" s="38"/>
      <c r="R42" s="38"/>
      <c r="S42" s="38"/>
      <c r="T42" s="38"/>
      <c r="U42" s="40"/>
      <c r="V42" s="41"/>
      <c r="W42" s="42">
        <v>2</v>
      </c>
      <c r="X42" s="43">
        <v>2</v>
      </c>
      <c r="Y42" s="27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2:40" s="44" customFormat="1" ht="20.100000000000001" customHeight="1">
      <c r="B43" s="27">
        <f t="shared" si="1"/>
        <v>37</v>
      </c>
      <c r="C43" s="27" t="s">
        <v>149</v>
      </c>
      <c r="D43" s="27" t="s">
        <v>174</v>
      </c>
      <c r="E43" s="62" t="s">
        <v>175</v>
      </c>
      <c r="F43" s="56" t="s">
        <v>176</v>
      </c>
      <c r="G43" s="46" t="s">
        <v>177</v>
      </c>
      <c r="H43" s="57"/>
      <c r="I43" s="57"/>
      <c r="J43" s="58"/>
      <c r="K43" s="33">
        <v>36934</v>
      </c>
      <c r="L43" s="47">
        <v>40586</v>
      </c>
      <c r="M43" s="48">
        <v>5548.3867458333334</v>
      </c>
      <c r="N43" s="36" t="s">
        <v>96</v>
      </c>
      <c r="O43" s="49">
        <v>15</v>
      </c>
      <c r="P43" s="38"/>
      <c r="Q43" s="77"/>
      <c r="R43" s="77"/>
      <c r="S43" s="77"/>
      <c r="T43" s="77"/>
      <c r="U43" s="40"/>
      <c r="V43" s="41"/>
      <c r="W43" s="42">
        <v>2</v>
      </c>
      <c r="X43" s="43">
        <v>2</v>
      </c>
      <c r="Y43" s="27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2:40" s="44" customFormat="1" ht="20.100000000000001" customHeight="1">
      <c r="B44" s="27">
        <f t="shared" si="1"/>
        <v>38</v>
      </c>
      <c r="C44" s="27" t="s">
        <v>149</v>
      </c>
      <c r="D44" s="27" t="s">
        <v>178</v>
      </c>
      <c r="E44" s="62" t="s">
        <v>179</v>
      </c>
      <c r="F44" s="56" t="s">
        <v>180</v>
      </c>
      <c r="G44" s="46" t="s">
        <v>173</v>
      </c>
      <c r="H44" s="57"/>
      <c r="I44" s="57"/>
      <c r="J44" s="58"/>
      <c r="K44" s="33">
        <v>35629</v>
      </c>
      <c r="L44" s="47">
        <v>39281</v>
      </c>
      <c r="M44" s="48">
        <v>6853.3867458333334</v>
      </c>
      <c r="N44" s="36" t="s">
        <v>96</v>
      </c>
      <c r="O44" s="49">
        <v>15</v>
      </c>
      <c r="P44" s="38" t="s">
        <v>2</v>
      </c>
      <c r="Q44" s="38"/>
      <c r="R44" s="38"/>
      <c r="S44" s="38"/>
      <c r="T44" s="38"/>
      <c r="U44" s="40"/>
      <c r="V44" s="41"/>
      <c r="W44" s="42">
        <v>1</v>
      </c>
      <c r="X44" s="43">
        <v>1</v>
      </c>
      <c r="Y44" s="27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2:40" s="44" customFormat="1" ht="20.100000000000001" customHeight="1">
      <c r="B45" s="27">
        <f t="shared" si="1"/>
        <v>39</v>
      </c>
      <c r="C45" s="27" t="s">
        <v>149</v>
      </c>
      <c r="D45" s="27" t="s">
        <v>181</v>
      </c>
      <c r="E45" s="62">
        <v>80</v>
      </c>
      <c r="F45" s="56" t="s">
        <v>182</v>
      </c>
      <c r="G45" s="46" t="s">
        <v>114</v>
      </c>
      <c r="H45" s="57" t="s">
        <v>56</v>
      </c>
      <c r="I45" s="57" t="s">
        <v>57</v>
      </c>
      <c r="J45" s="58" t="s">
        <v>58</v>
      </c>
      <c r="K45" s="33">
        <v>39097</v>
      </c>
      <c r="L45" s="47">
        <v>42749</v>
      </c>
      <c r="M45" s="48">
        <v>3385.3867458333334</v>
      </c>
      <c r="N45" s="36" t="s">
        <v>96</v>
      </c>
      <c r="O45" s="49"/>
      <c r="P45" s="38"/>
      <c r="Q45" s="39"/>
      <c r="R45" s="39"/>
      <c r="S45" s="39"/>
      <c r="T45" s="39"/>
      <c r="U45" s="39">
        <v>1</v>
      </c>
      <c r="V45" s="60"/>
      <c r="W45" s="42">
        <v>1</v>
      </c>
      <c r="X45" s="43">
        <v>1</v>
      </c>
      <c r="Y45" s="27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2:40" s="44" customFormat="1" ht="20.100000000000001" customHeight="1">
      <c r="B46" s="27">
        <f t="shared" si="1"/>
        <v>40</v>
      </c>
      <c r="C46" s="27" t="s">
        <v>149</v>
      </c>
      <c r="D46" s="27" t="s">
        <v>181</v>
      </c>
      <c r="E46" s="62" t="s">
        <v>183</v>
      </c>
      <c r="F46" s="56" t="s">
        <v>184</v>
      </c>
      <c r="G46" s="46"/>
      <c r="H46" s="57" t="s">
        <v>56</v>
      </c>
      <c r="I46" s="57" t="s">
        <v>57</v>
      </c>
      <c r="J46" s="58" t="s">
        <v>58</v>
      </c>
      <c r="K46" s="33">
        <v>39940</v>
      </c>
      <c r="L46" s="47">
        <v>43592</v>
      </c>
      <c r="M46" s="48">
        <v>2542.3867458333334</v>
      </c>
      <c r="N46" s="36" t="s">
        <v>96</v>
      </c>
      <c r="O46" s="49"/>
      <c r="P46" s="38"/>
      <c r="Q46" s="39"/>
      <c r="R46" s="39"/>
      <c r="S46" s="39"/>
      <c r="T46" s="39"/>
      <c r="U46" s="39">
        <v>1</v>
      </c>
      <c r="V46" s="60"/>
      <c r="W46" s="42">
        <v>1</v>
      </c>
      <c r="X46" s="43">
        <v>1</v>
      </c>
      <c r="Y46" s="27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2:40" s="44" customFormat="1" ht="20.100000000000001" customHeight="1">
      <c r="B47" s="27">
        <f t="shared" si="1"/>
        <v>41</v>
      </c>
      <c r="C47" s="27" t="s">
        <v>149</v>
      </c>
      <c r="D47" s="27" t="s">
        <v>181</v>
      </c>
      <c r="E47" s="62" t="s">
        <v>185</v>
      </c>
      <c r="F47" s="56" t="s">
        <v>186</v>
      </c>
      <c r="G47" s="46"/>
      <c r="H47" s="57" t="s">
        <v>56</v>
      </c>
      <c r="I47" s="57" t="s">
        <v>57</v>
      </c>
      <c r="J47" s="58" t="s">
        <v>58</v>
      </c>
      <c r="K47" s="33">
        <v>41894</v>
      </c>
      <c r="L47" s="47">
        <v>45546</v>
      </c>
      <c r="M47" s="48">
        <v>588.38674583333341</v>
      </c>
      <c r="N47" s="36" t="s">
        <v>96</v>
      </c>
      <c r="O47" s="49"/>
      <c r="P47" s="38"/>
      <c r="Q47" s="39"/>
      <c r="R47" s="39"/>
      <c r="S47" s="39"/>
      <c r="T47" s="39"/>
      <c r="U47" s="39">
        <v>1</v>
      </c>
      <c r="V47" s="60"/>
      <c r="W47" s="42">
        <v>1</v>
      </c>
      <c r="X47" s="43">
        <v>1</v>
      </c>
      <c r="Y47" s="27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2:40" s="44" customFormat="1" ht="20.100000000000001" customHeight="1">
      <c r="B48" s="27">
        <f t="shared" si="1"/>
        <v>42</v>
      </c>
      <c r="C48" s="27" t="s">
        <v>149</v>
      </c>
      <c r="D48" s="27" t="s">
        <v>181</v>
      </c>
      <c r="E48" s="62" t="s">
        <v>187</v>
      </c>
      <c r="F48" s="56" t="s">
        <v>188</v>
      </c>
      <c r="G48" s="46"/>
      <c r="H48" s="57" t="s">
        <v>56</v>
      </c>
      <c r="I48" s="57" t="s">
        <v>57</v>
      </c>
      <c r="J48" s="58" t="s">
        <v>58</v>
      </c>
      <c r="K48" s="33">
        <v>41894</v>
      </c>
      <c r="L48" s="47">
        <v>45546</v>
      </c>
      <c r="M48" s="48">
        <v>588.38674583333341</v>
      </c>
      <c r="N48" s="36" t="s">
        <v>96</v>
      </c>
      <c r="O48" s="49"/>
      <c r="P48" s="38" t="s">
        <v>2</v>
      </c>
      <c r="Q48" s="38"/>
      <c r="R48" s="38"/>
      <c r="S48" s="38"/>
      <c r="T48" s="38"/>
      <c r="U48" s="38">
        <v>1</v>
      </c>
      <c r="V48" s="59"/>
      <c r="W48" s="42">
        <v>1</v>
      </c>
      <c r="X48" s="43">
        <v>1</v>
      </c>
      <c r="Y48" s="27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2:40" s="44" customFormat="1" ht="20.100000000000001" customHeight="1">
      <c r="B49" s="27">
        <f t="shared" si="1"/>
        <v>43</v>
      </c>
      <c r="C49" s="27" t="s">
        <v>149</v>
      </c>
      <c r="D49" s="27" t="s">
        <v>189</v>
      </c>
      <c r="E49" s="62" t="s">
        <v>190</v>
      </c>
      <c r="F49" s="56" t="s">
        <v>191</v>
      </c>
      <c r="G49" s="46" t="s">
        <v>192</v>
      </c>
      <c r="H49" s="57"/>
      <c r="I49" s="57"/>
      <c r="J49" s="58"/>
      <c r="K49" s="33">
        <v>39950</v>
      </c>
      <c r="L49" s="47">
        <v>43602</v>
      </c>
      <c r="M49" s="48">
        <v>2532.3867458333334</v>
      </c>
      <c r="N49" s="36" t="s">
        <v>96</v>
      </c>
      <c r="O49" s="49"/>
      <c r="P49" s="38" t="s">
        <v>2</v>
      </c>
      <c r="Q49" s="38"/>
      <c r="R49" s="38"/>
      <c r="S49" s="38"/>
      <c r="T49" s="38"/>
      <c r="U49" s="38">
        <v>1</v>
      </c>
      <c r="V49" s="59"/>
      <c r="W49" s="42">
        <v>1</v>
      </c>
      <c r="X49" s="43">
        <v>1</v>
      </c>
      <c r="Y49" s="27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2:40" s="50" customFormat="1" ht="20.100000000000001" customHeight="1">
      <c r="B50" s="27">
        <f t="shared" si="1"/>
        <v>44</v>
      </c>
      <c r="C50" s="27" t="s">
        <v>149</v>
      </c>
      <c r="D50" s="27" t="s">
        <v>193</v>
      </c>
      <c r="E50" s="62" t="s">
        <v>194</v>
      </c>
      <c r="F50" s="56" t="s">
        <v>195</v>
      </c>
      <c r="G50" s="46" t="s">
        <v>196</v>
      </c>
      <c r="H50" s="57"/>
      <c r="I50" s="57"/>
      <c r="J50" s="58"/>
      <c r="K50" s="33">
        <v>39950</v>
      </c>
      <c r="L50" s="47">
        <v>43592</v>
      </c>
      <c r="M50" s="48">
        <v>2542.3867458333334</v>
      </c>
      <c r="N50" s="36" t="s">
        <v>96</v>
      </c>
      <c r="O50" s="49"/>
      <c r="P50" s="38" t="s">
        <v>2</v>
      </c>
      <c r="Q50" s="38"/>
      <c r="R50" s="38"/>
      <c r="S50" s="38"/>
      <c r="T50" s="38"/>
      <c r="U50" s="38">
        <v>1</v>
      </c>
      <c r="V50" s="59">
        <v>1</v>
      </c>
      <c r="W50" s="42">
        <v>1</v>
      </c>
      <c r="X50" s="43">
        <v>1</v>
      </c>
      <c r="Y50" s="27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2:40" s="44" customFormat="1" ht="20.100000000000001" customHeight="1">
      <c r="B51" s="27">
        <f t="shared" si="1"/>
        <v>45</v>
      </c>
      <c r="C51" s="27" t="s">
        <v>149</v>
      </c>
      <c r="D51" s="27" t="s">
        <v>197</v>
      </c>
      <c r="E51" s="62" t="s">
        <v>198</v>
      </c>
      <c r="F51" s="56" t="s">
        <v>199</v>
      </c>
      <c r="G51" s="46" t="s">
        <v>192</v>
      </c>
      <c r="H51" s="57" t="s">
        <v>32</v>
      </c>
      <c r="I51" s="57" t="s">
        <v>200</v>
      </c>
      <c r="J51" s="58" t="s">
        <v>201</v>
      </c>
      <c r="K51" s="73">
        <v>39950</v>
      </c>
      <c r="L51" s="47">
        <v>43602</v>
      </c>
      <c r="M51" s="48">
        <v>2540.3867458333334</v>
      </c>
      <c r="N51" s="36" t="s">
        <v>96</v>
      </c>
      <c r="O51" s="49"/>
      <c r="P51" s="38"/>
      <c r="Q51" s="38"/>
      <c r="R51" s="38"/>
      <c r="S51" s="38"/>
      <c r="T51" s="38"/>
      <c r="U51" s="38">
        <v>1</v>
      </c>
      <c r="V51" s="59"/>
      <c r="W51" s="42">
        <v>1</v>
      </c>
      <c r="X51" s="74">
        <v>1</v>
      </c>
      <c r="Y51" s="27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2:40" s="44" customFormat="1" ht="20.100000000000001" customHeight="1">
      <c r="B52" s="27">
        <f t="shared" si="1"/>
        <v>46</v>
      </c>
      <c r="C52" s="27" t="s">
        <v>149</v>
      </c>
      <c r="D52" s="27" t="s">
        <v>202</v>
      </c>
      <c r="E52" s="62" t="s">
        <v>203</v>
      </c>
      <c r="F52" s="56" t="s">
        <v>204</v>
      </c>
      <c r="G52" s="46" t="s">
        <v>205</v>
      </c>
      <c r="H52" s="57" t="s">
        <v>206</v>
      </c>
      <c r="I52" s="57"/>
      <c r="J52" s="58"/>
      <c r="K52" s="73">
        <v>41253</v>
      </c>
      <c r="L52" s="47">
        <v>44905</v>
      </c>
      <c r="M52" s="48">
        <v>1229.3867458333334</v>
      </c>
      <c r="N52" s="36" t="s">
        <v>96</v>
      </c>
      <c r="O52" s="49"/>
      <c r="P52" s="38"/>
      <c r="Q52" s="38"/>
      <c r="R52" s="38"/>
      <c r="S52" s="38"/>
      <c r="T52" s="38"/>
      <c r="U52" s="75">
        <v>1</v>
      </c>
      <c r="V52" s="76"/>
      <c r="W52" s="42">
        <v>1</v>
      </c>
      <c r="X52" s="74">
        <v>1</v>
      </c>
      <c r="Y52" s="27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2:40" s="44" customFormat="1" ht="20.100000000000001" customHeight="1">
      <c r="B53" s="27">
        <f t="shared" si="1"/>
        <v>47</v>
      </c>
      <c r="C53" s="27" t="s">
        <v>149</v>
      </c>
      <c r="D53" s="27" t="s">
        <v>207</v>
      </c>
      <c r="E53" s="62" t="s">
        <v>208</v>
      </c>
      <c r="F53" s="56" t="s">
        <v>209</v>
      </c>
      <c r="G53" s="46" t="s">
        <v>210</v>
      </c>
      <c r="H53" s="57" t="s">
        <v>32</v>
      </c>
      <c r="I53" s="57" t="s">
        <v>33</v>
      </c>
      <c r="J53" s="58" t="s">
        <v>34</v>
      </c>
      <c r="K53" s="33">
        <v>40511</v>
      </c>
      <c r="L53" s="47">
        <v>44163</v>
      </c>
      <c r="M53" s="48">
        <v>1971.3867458333334</v>
      </c>
      <c r="N53" s="36" t="s">
        <v>96</v>
      </c>
      <c r="O53" s="49"/>
      <c r="P53" s="38"/>
      <c r="Q53" s="38"/>
      <c r="R53" s="38"/>
      <c r="S53" s="38"/>
      <c r="T53" s="38"/>
      <c r="U53" s="38"/>
      <c r="V53" s="59"/>
      <c r="W53" s="42">
        <v>1</v>
      </c>
      <c r="X53" s="43">
        <v>1</v>
      </c>
      <c r="Y53" s="27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2:40" s="44" customFormat="1" ht="20.100000000000001" customHeight="1">
      <c r="B54" s="27">
        <f t="shared" si="1"/>
        <v>48</v>
      </c>
      <c r="C54" s="27" t="s">
        <v>149</v>
      </c>
      <c r="D54" s="27" t="s">
        <v>211</v>
      </c>
      <c r="E54" s="62" t="s">
        <v>212</v>
      </c>
      <c r="F54" s="56" t="s">
        <v>213</v>
      </c>
      <c r="G54" s="46" t="s">
        <v>214</v>
      </c>
      <c r="H54" s="57"/>
      <c r="I54" s="57"/>
      <c r="J54" s="58"/>
      <c r="K54" s="33">
        <v>35536</v>
      </c>
      <c r="L54" s="47">
        <v>39188</v>
      </c>
      <c r="M54" s="48">
        <v>6946.3867458333334</v>
      </c>
      <c r="N54" s="36" t="s">
        <v>96</v>
      </c>
      <c r="O54" s="49">
        <v>15</v>
      </c>
      <c r="P54" s="38" t="s">
        <v>114</v>
      </c>
      <c r="Q54" s="38"/>
      <c r="R54" s="38"/>
      <c r="S54" s="38"/>
      <c r="T54" s="38"/>
      <c r="U54" s="38">
        <v>1</v>
      </c>
      <c r="V54" s="59"/>
      <c r="W54" s="42">
        <v>2</v>
      </c>
      <c r="X54" s="43">
        <v>2</v>
      </c>
      <c r="Y54" s="27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2:40" s="44" customFormat="1" ht="20.100000000000001" customHeight="1">
      <c r="B55" s="27">
        <f t="shared" si="1"/>
        <v>49</v>
      </c>
      <c r="C55" s="27" t="s">
        <v>149</v>
      </c>
      <c r="D55" s="27" t="s">
        <v>215</v>
      </c>
      <c r="E55" s="62" t="s">
        <v>216</v>
      </c>
      <c r="F55" s="56" t="s">
        <v>217</v>
      </c>
      <c r="G55" s="46" t="s">
        <v>218</v>
      </c>
      <c r="H55" s="57"/>
      <c r="I55" s="57"/>
      <c r="J55" s="58"/>
      <c r="K55" s="33">
        <v>36775</v>
      </c>
      <c r="L55" s="47">
        <v>40427</v>
      </c>
      <c r="M55" s="48">
        <v>5695.3867476851856</v>
      </c>
      <c r="N55" s="36" t="s">
        <v>96</v>
      </c>
      <c r="O55" s="49">
        <v>15</v>
      </c>
      <c r="P55" s="38" t="s">
        <v>114</v>
      </c>
      <c r="Q55" s="38"/>
      <c r="R55" s="38"/>
      <c r="S55" s="38"/>
      <c r="T55" s="38"/>
      <c r="U55" s="38">
        <v>1</v>
      </c>
      <c r="V55" s="59"/>
      <c r="W55" s="42">
        <v>1</v>
      </c>
      <c r="X55" s="43">
        <v>1</v>
      </c>
      <c r="Y55" s="27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2:40" s="44" customFormat="1" ht="20.100000000000001" customHeight="1">
      <c r="B56" s="27">
        <f t="shared" si="1"/>
        <v>50</v>
      </c>
      <c r="C56" s="27" t="s">
        <v>149</v>
      </c>
      <c r="D56" s="27" t="s">
        <v>219</v>
      </c>
      <c r="E56" s="62" t="s">
        <v>220</v>
      </c>
      <c r="F56" s="56" t="s">
        <v>221</v>
      </c>
      <c r="G56" s="46" t="s">
        <v>222</v>
      </c>
      <c r="H56" s="57"/>
      <c r="I56" s="57"/>
      <c r="J56" s="58"/>
      <c r="K56" s="33">
        <v>36775</v>
      </c>
      <c r="L56" s="47">
        <v>40427</v>
      </c>
      <c r="M56" s="48">
        <v>5707.3867458333334</v>
      </c>
      <c r="N56" s="36" t="s">
        <v>96</v>
      </c>
      <c r="O56" s="49">
        <v>15</v>
      </c>
      <c r="P56" s="38" t="s">
        <v>114</v>
      </c>
      <c r="Q56" s="38"/>
      <c r="R56" s="38"/>
      <c r="S56" s="38"/>
      <c r="T56" s="38"/>
      <c r="U56" s="38">
        <v>1</v>
      </c>
      <c r="V56" s="59"/>
      <c r="W56" s="42">
        <v>1</v>
      </c>
      <c r="X56" s="43">
        <v>1</v>
      </c>
      <c r="Y56" s="27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2:40" s="44" customFormat="1" ht="20.100000000000001" customHeight="1">
      <c r="B57" s="27">
        <f t="shared" si="1"/>
        <v>51</v>
      </c>
      <c r="C57" s="27" t="s">
        <v>149</v>
      </c>
      <c r="D57" s="27" t="s">
        <v>223</v>
      </c>
      <c r="E57" s="62" t="s">
        <v>224</v>
      </c>
      <c r="F57" s="56" t="s">
        <v>225</v>
      </c>
      <c r="G57" s="46" t="s">
        <v>222</v>
      </c>
      <c r="H57" s="57"/>
      <c r="I57" s="57"/>
      <c r="J57" s="58"/>
      <c r="K57" s="33">
        <v>36775</v>
      </c>
      <c r="L57" s="47">
        <v>40427</v>
      </c>
      <c r="M57" s="48">
        <v>5707.3867458333334</v>
      </c>
      <c r="N57" s="36" t="s">
        <v>96</v>
      </c>
      <c r="O57" s="49">
        <v>15</v>
      </c>
      <c r="P57" s="38" t="s">
        <v>114</v>
      </c>
      <c r="Q57" s="38"/>
      <c r="R57" s="38"/>
      <c r="S57" s="38"/>
      <c r="T57" s="38"/>
      <c r="U57" s="38">
        <v>1</v>
      </c>
      <c r="V57" s="59"/>
      <c r="W57" s="42">
        <v>1</v>
      </c>
      <c r="X57" s="43">
        <v>1</v>
      </c>
      <c r="Y57" s="27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2:40" s="44" customFormat="1" ht="20.100000000000001" customHeight="1">
      <c r="B58" s="27">
        <f t="shared" si="1"/>
        <v>52</v>
      </c>
      <c r="C58" s="27" t="s">
        <v>149</v>
      </c>
      <c r="D58" s="27" t="s">
        <v>226</v>
      </c>
      <c r="E58" s="62" t="s">
        <v>227</v>
      </c>
      <c r="F58" s="56" t="s">
        <v>228</v>
      </c>
      <c r="G58" s="46" t="s">
        <v>229</v>
      </c>
      <c r="H58" s="57" t="s">
        <v>32</v>
      </c>
      <c r="I58" s="57" t="s">
        <v>33</v>
      </c>
      <c r="J58" s="58" t="s">
        <v>34</v>
      </c>
      <c r="K58" s="33">
        <v>40823</v>
      </c>
      <c r="L58" s="47">
        <v>44475</v>
      </c>
      <c r="M58" s="48">
        <v>1659.3867458333334</v>
      </c>
      <c r="N58" s="36" t="s">
        <v>96</v>
      </c>
      <c r="O58" s="49"/>
      <c r="P58" s="38"/>
      <c r="Q58" s="38"/>
      <c r="R58" s="38"/>
      <c r="S58" s="38"/>
      <c r="T58" s="38">
        <v>1</v>
      </c>
      <c r="U58" s="38">
        <v>1</v>
      </c>
      <c r="V58" s="59"/>
      <c r="W58" s="42">
        <v>1</v>
      </c>
      <c r="X58" s="43">
        <v>1</v>
      </c>
      <c r="Y58" s="27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2:40" s="44" customFormat="1" ht="20.100000000000001" customHeight="1">
      <c r="B59" s="27">
        <f t="shared" si="1"/>
        <v>53</v>
      </c>
      <c r="C59" s="27" t="s">
        <v>149</v>
      </c>
      <c r="D59" s="27" t="s">
        <v>230</v>
      </c>
      <c r="E59" s="62" t="s">
        <v>231</v>
      </c>
      <c r="F59" s="56" t="s">
        <v>232</v>
      </c>
      <c r="G59" s="46"/>
      <c r="H59" s="57"/>
      <c r="I59" s="57"/>
      <c r="J59" s="58"/>
      <c r="K59" s="33">
        <v>40823</v>
      </c>
      <c r="L59" s="47">
        <v>44475</v>
      </c>
      <c r="M59" s="48">
        <v>1659.3867458333334</v>
      </c>
      <c r="N59" s="36" t="s">
        <v>96</v>
      </c>
      <c r="O59" s="49"/>
      <c r="P59" s="38" t="s">
        <v>2</v>
      </c>
      <c r="Q59" s="38"/>
      <c r="R59" s="38"/>
      <c r="S59" s="38"/>
      <c r="T59" s="38"/>
      <c r="U59" s="40"/>
      <c r="V59" s="41"/>
      <c r="W59" s="42">
        <v>1</v>
      </c>
      <c r="X59" s="43">
        <v>1</v>
      </c>
      <c r="Y59" s="27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2:40" s="44" customFormat="1" ht="20.100000000000001" customHeight="1">
      <c r="B60" s="27">
        <f t="shared" si="1"/>
        <v>54</v>
      </c>
      <c r="C60" s="27" t="s">
        <v>149</v>
      </c>
      <c r="D60" s="27" t="s">
        <v>233</v>
      </c>
      <c r="E60" s="62" t="s">
        <v>234</v>
      </c>
      <c r="F60" s="56" t="s">
        <v>235</v>
      </c>
      <c r="G60" s="46" t="s">
        <v>236</v>
      </c>
      <c r="H60" s="57"/>
      <c r="I60" s="57"/>
      <c r="J60" s="58"/>
      <c r="K60" s="33">
        <v>40823</v>
      </c>
      <c r="L60" s="47">
        <v>44475</v>
      </c>
      <c r="M60" s="48">
        <v>1659.3867458333334</v>
      </c>
      <c r="N60" s="36" t="s">
        <v>96</v>
      </c>
      <c r="O60" s="49"/>
      <c r="P60" s="38"/>
      <c r="Q60" s="38"/>
      <c r="R60" s="38"/>
      <c r="S60" s="38"/>
      <c r="T60" s="38"/>
      <c r="U60" s="38">
        <v>1</v>
      </c>
      <c r="V60" s="59"/>
      <c r="W60" s="42">
        <v>1</v>
      </c>
      <c r="X60" s="43">
        <v>1</v>
      </c>
      <c r="Y60" s="61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2:40" s="44" customFormat="1" ht="20.100000000000001" customHeight="1">
      <c r="B61" s="27">
        <f t="shared" si="1"/>
        <v>55</v>
      </c>
      <c r="C61" s="27" t="s">
        <v>149</v>
      </c>
      <c r="D61" s="27" t="s">
        <v>237</v>
      </c>
      <c r="E61" s="62" t="s">
        <v>238</v>
      </c>
      <c r="F61" s="56" t="s">
        <v>239</v>
      </c>
      <c r="G61" s="46" t="s">
        <v>240</v>
      </c>
      <c r="H61" s="57"/>
      <c r="I61" s="57"/>
      <c r="J61" s="58"/>
      <c r="K61" s="33">
        <v>41253</v>
      </c>
      <c r="L61" s="47">
        <v>44905</v>
      </c>
      <c r="M61" s="48">
        <v>1229.3867458333334</v>
      </c>
      <c r="N61" s="36" t="s">
        <v>96</v>
      </c>
      <c r="O61" s="49"/>
      <c r="P61" s="38" t="s">
        <v>114</v>
      </c>
      <c r="Q61" s="38"/>
      <c r="R61" s="38"/>
      <c r="S61" s="38"/>
      <c r="T61" s="38"/>
      <c r="U61" s="38">
        <v>1</v>
      </c>
      <c r="V61" s="59"/>
      <c r="W61" s="42">
        <v>1</v>
      </c>
      <c r="X61" s="43">
        <v>1</v>
      </c>
      <c r="Y61" s="27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2:40" s="44" customFormat="1" ht="20.100000000000001" customHeight="1">
      <c r="B62" s="27">
        <f t="shared" si="1"/>
        <v>56</v>
      </c>
      <c r="C62" s="27" t="s">
        <v>149</v>
      </c>
      <c r="D62" s="27" t="s">
        <v>241</v>
      </c>
      <c r="E62" s="62" t="s">
        <v>242</v>
      </c>
      <c r="F62" s="56" t="s">
        <v>243</v>
      </c>
      <c r="G62" s="46" t="s">
        <v>244</v>
      </c>
      <c r="H62" s="57"/>
      <c r="I62" s="57"/>
      <c r="J62" s="58"/>
      <c r="K62" s="33">
        <v>41898</v>
      </c>
      <c r="L62" s="47">
        <v>45550</v>
      </c>
      <c r="M62" s="48">
        <v>584.38674583333341</v>
      </c>
      <c r="N62" s="36" t="s">
        <v>96</v>
      </c>
      <c r="O62" s="49"/>
      <c r="P62" s="38"/>
      <c r="Q62" s="39"/>
      <c r="R62" s="39"/>
      <c r="S62" s="39"/>
      <c r="T62" s="39"/>
      <c r="U62" s="40"/>
      <c r="V62" s="41"/>
      <c r="W62" s="42">
        <v>1</v>
      </c>
      <c r="X62" s="43">
        <v>1</v>
      </c>
      <c r="Y62" s="27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2:40" s="44" customFormat="1" ht="20.100000000000001" customHeight="1">
      <c r="B63" s="27">
        <f t="shared" si="1"/>
        <v>57</v>
      </c>
      <c r="C63" s="27" t="s">
        <v>149</v>
      </c>
      <c r="D63" s="27" t="s">
        <v>245</v>
      </c>
      <c r="E63" s="62" t="s">
        <v>246</v>
      </c>
      <c r="F63" s="56" t="s">
        <v>247</v>
      </c>
      <c r="G63" s="46" t="s">
        <v>248</v>
      </c>
      <c r="H63" s="57"/>
      <c r="I63" s="57"/>
      <c r="J63" s="58"/>
      <c r="K63" s="33">
        <v>41898</v>
      </c>
      <c r="L63" s="47">
        <v>45550</v>
      </c>
      <c r="M63" s="48">
        <v>584.38674583333341</v>
      </c>
      <c r="N63" s="36" t="s">
        <v>96</v>
      </c>
      <c r="O63" s="49"/>
      <c r="P63" s="38"/>
      <c r="Q63" s="39"/>
      <c r="R63" s="39"/>
      <c r="S63" s="39"/>
      <c r="T63" s="39"/>
      <c r="U63" s="40"/>
      <c r="V63" s="41"/>
      <c r="W63" s="42">
        <v>1</v>
      </c>
      <c r="X63" s="43">
        <v>1</v>
      </c>
      <c r="Y63" s="27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2:40" s="44" customFormat="1" ht="20.100000000000001" customHeight="1">
      <c r="B64" s="27">
        <f t="shared" si="1"/>
        <v>58</v>
      </c>
      <c r="C64" s="27" t="s">
        <v>149</v>
      </c>
      <c r="D64" s="27" t="s">
        <v>249</v>
      </c>
      <c r="E64" s="27" t="s">
        <v>250</v>
      </c>
      <c r="F64" s="84"/>
      <c r="G64" s="85"/>
      <c r="H64" s="86"/>
      <c r="I64" s="86"/>
      <c r="J64" s="87"/>
      <c r="K64" s="88">
        <v>35539</v>
      </c>
      <c r="L64" s="89"/>
      <c r="M64" s="90"/>
      <c r="N64" s="27" t="s">
        <v>96</v>
      </c>
      <c r="O64" s="91"/>
      <c r="P64" s="86"/>
      <c r="Q64" s="86"/>
      <c r="R64" s="86"/>
      <c r="S64" s="86"/>
      <c r="T64" s="86"/>
      <c r="U64" s="86"/>
      <c r="V64" s="87"/>
      <c r="W64" s="42">
        <v>1</v>
      </c>
      <c r="X64" s="42">
        <v>1</v>
      </c>
      <c r="Y64" s="27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2:40" s="44" customFormat="1" ht="20.100000000000001" customHeight="1">
      <c r="B65" s="27">
        <f t="shared" si="1"/>
        <v>59</v>
      </c>
      <c r="C65" s="27" t="s">
        <v>251</v>
      </c>
      <c r="D65" s="27" t="s">
        <v>252</v>
      </c>
      <c r="E65" s="27" t="s">
        <v>253</v>
      </c>
      <c r="F65" s="56" t="s">
        <v>254</v>
      </c>
      <c r="G65" s="46" t="s">
        <v>79</v>
      </c>
      <c r="H65" s="57"/>
      <c r="I65" s="57"/>
      <c r="J65" s="58"/>
      <c r="K65" s="33">
        <v>41253</v>
      </c>
      <c r="L65" s="47">
        <v>44905</v>
      </c>
      <c r="M65" s="48">
        <v>1229.3867458333334</v>
      </c>
      <c r="N65" s="36" t="s">
        <v>255</v>
      </c>
      <c r="O65" s="49"/>
      <c r="P65" s="38">
        <v>1</v>
      </c>
      <c r="Q65" s="39">
        <v>1</v>
      </c>
      <c r="R65" s="39">
        <v>1</v>
      </c>
      <c r="S65" s="39">
        <v>1</v>
      </c>
      <c r="T65" s="39"/>
      <c r="U65" s="40"/>
      <c r="V65" s="41"/>
      <c r="W65" s="42">
        <v>1</v>
      </c>
      <c r="X65" s="43">
        <v>1</v>
      </c>
      <c r="Y65" s="27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2:40" s="44" customFormat="1" ht="20.100000000000001" customHeight="1">
      <c r="B66" s="27">
        <f t="shared" si="1"/>
        <v>60</v>
      </c>
      <c r="C66" s="27" t="s">
        <v>251</v>
      </c>
      <c r="D66" s="27" t="s">
        <v>256</v>
      </c>
      <c r="E66" s="27" t="s">
        <v>257</v>
      </c>
      <c r="F66" s="92" t="s">
        <v>258</v>
      </c>
      <c r="G66" s="46" t="s">
        <v>79</v>
      </c>
      <c r="H66" s="57"/>
      <c r="I66" s="57"/>
      <c r="J66" s="58"/>
      <c r="K66" s="33">
        <v>35629</v>
      </c>
      <c r="L66" s="47">
        <v>39281</v>
      </c>
      <c r="M66" s="48">
        <v>6853.3867458333334</v>
      </c>
      <c r="N66" s="36" t="s">
        <v>255</v>
      </c>
      <c r="O66" s="49">
        <v>15</v>
      </c>
      <c r="P66" s="38">
        <v>1</v>
      </c>
      <c r="Q66" s="38">
        <v>1</v>
      </c>
      <c r="R66" s="38"/>
      <c r="S66" s="38"/>
      <c r="T66" s="38"/>
      <c r="U66" s="40"/>
      <c r="V66" s="41"/>
      <c r="W66" s="42">
        <v>1</v>
      </c>
      <c r="X66" s="43">
        <v>1</v>
      </c>
      <c r="Y66" s="27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2:40" s="44" customFormat="1" ht="20.100000000000001" customHeight="1">
      <c r="B67" s="27">
        <f t="shared" si="1"/>
        <v>61</v>
      </c>
      <c r="C67" s="27" t="s">
        <v>251</v>
      </c>
      <c r="D67" s="27" t="s">
        <v>259</v>
      </c>
      <c r="E67" s="27" t="s">
        <v>260</v>
      </c>
      <c r="F67" s="56" t="s">
        <v>261</v>
      </c>
      <c r="G67" s="46" t="s">
        <v>262</v>
      </c>
      <c r="H67" s="57"/>
      <c r="I67" s="57"/>
      <c r="J67" s="58"/>
      <c r="K67" s="33">
        <v>37039</v>
      </c>
      <c r="L67" s="47">
        <v>40691</v>
      </c>
      <c r="M67" s="48">
        <v>5443.3867458333334</v>
      </c>
      <c r="N67" s="36" t="s">
        <v>255</v>
      </c>
      <c r="O67" s="49">
        <v>10</v>
      </c>
      <c r="P67" s="38">
        <v>1</v>
      </c>
      <c r="Q67" s="38">
        <v>1</v>
      </c>
      <c r="R67" s="38"/>
      <c r="S67" s="38"/>
      <c r="T67" s="38"/>
      <c r="U67" s="40"/>
      <c r="V67" s="41"/>
      <c r="W67" s="42">
        <v>1</v>
      </c>
      <c r="X67" s="43">
        <v>1</v>
      </c>
      <c r="Y67" s="27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2:40" s="44" customFormat="1" ht="20.100000000000001" customHeight="1">
      <c r="B68" s="27">
        <f t="shared" si="1"/>
        <v>62</v>
      </c>
      <c r="C68" s="27" t="s">
        <v>251</v>
      </c>
      <c r="D68" s="27" t="s">
        <v>28</v>
      </c>
      <c r="E68" s="27" t="s">
        <v>263</v>
      </c>
      <c r="F68" s="56" t="s">
        <v>264</v>
      </c>
      <c r="G68" s="46" t="s">
        <v>79</v>
      </c>
      <c r="H68" s="57" t="s">
        <v>32</v>
      </c>
      <c r="I68" s="57" t="s">
        <v>33</v>
      </c>
      <c r="J68" s="93" t="s">
        <v>34</v>
      </c>
      <c r="K68" s="73">
        <v>41253</v>
      </c>
      <c r="L68" s="47">
        <v>44905</v>
      </c>
      <c r="M68" s="48">
        <v>1229.3867458333334</v>
      </c>
      <c r="N68" s="36" t="s">
        <v>255</v>
      </c>
      <c r="O68" s="49"/>
      <c r="P68" s="38"/>
      <c r="Q68" s="38"/>
      <c r="R68" s="38"/>
      <c r="S68" s="38"/>
      <c r="T68" s="38"/>
      <c r="U68" s="75"/>
      <c r="V68" s="76"/>
      <c r="W68" s="42">
        <v>1</v>
      </c>
      <c r="X68" s="74">
        <v>1</v>
      </c>
      <c r="Y68" s="27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2:40" s="44" customFormat="1" ht="20.100000000000001" customHeight="1">
      <c r="B69" s="27">
        <f t="shared" si="1"/>
        <v>63</v>
      </c>
      <c r="C69" s="27" t="s">
        <v>251</v>
      </c>
      <c r="D69" s="27" t="s">
        <v>265</v>
      </c>
      <c r="E69" s="27" t="s">
        <v>266</v>
      </c>
      <c r="F69" s="56" t="s">
        <v>267</v>
      </c>
      <c r="G69" s="46" t="s">
        <v>79</v>
      </c>
      <c r="H69" s="57"/>
      <c r="I69" s="57"/>
      <c r="J69" s="58"/>
      <c r="K69" s="33">
        <v>36773</v>
      </c>
      <c r="L69" s="47">
        <v>40425</v>
      </c>
      <c r="M69" s="48">
        <v>5709.3867458333334</v>
      </c>
      <c r="N69" s="36" t="s">
        <v>255</v>
      </c>
      <c r="O69" s="49">
        <v>15</v>
      </c>
      <c r="P69" s="38">
        <v>1</v>
      </c>
      <c r="Q69" s="38">
        <v>1</v>
      </c>
      <c r="R69" s="38"/>
      <c r="S69" s="38"/>
      <c r="T69" s="38"/>
      <c r="U69" s="40"/>
      <c r="V69" s="41"/>
      <c r="W69" s="42">
        <v>1</v>
      </c>
      <c r="X69" s="43">
        <v>1</v>
      </c>
      <c r="Y69" s="27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2:40" s="44" customFormat="1" ht="20.100000000000001" customHeight="1">
      <c r="B70" s="27">
        <f t="shared" si="1"/>
        <v>64</v>
      </c>
      <c r="C70" s="27" t="s">
        <v>251</v>
      </c>
      <c r="D70" s="27" t="s">
        <v>268</v>
      </c>
      <c r="E70" s="27" t="s">
        <v>269</v>
      </c>
      <c r="F70" s="56" t="s">
        <v>270</v>
      </c>
      <c r="G70" s="46" t="s">
        <v>271</v>
      </c>
      <c r="H70" s="57" t="s">
        <v>32</v>
      </c>
      <c r="I70" s="57" t="s">
        <v>33</v>
      </c>
      <c r="J70" s="93" t="s">
        <v>34</v>
      </c>
      <c r="K70" s="33">
        <v>36096</v>
      </c>
      <c r="L70" s="47">
        <v>39748</v>
      </c>
      <c r="M70" s="48">
        <v>6386.3867458333334</v>
      </c>
      <c r="N70" s="36" t="s">
        <v>255</v>
      </c>
      <c r="O70" s="49">
        <v>15</v>
      </c>
      <c r="P70" s="38">
        <v>1</v>
      </c>
      <c r="Q70" s="39">
        <v>1</v>
      </c>
      <c r="R70" s="39"/>
      <c r="S70" s="39"/>
      <c r="T70" s="39"/>
      <c r="U70" s="40"/>
      <c r="V70" s="41"/>
      <c r="W70" s="42">
        <v>1</v>
      </c>
      <c r="X70" s="43">
        <v>1</v>
      </c>
      <c r="Y70" s="27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2:40" s="44" customFormat="1" ht="20.100000000000001" customHeight="1">
      <c r="B71" s="27">
        <f t="shared" si="1"/>
        <v>65</v>
      </c>
      <c r="C71" s="27" t="s">
        <v>251</v>
      </c>
      <c r="D71" s="27" t="s">
        <v>36</v>
      </c>
      <c r="E71" s="27" t="s">
        <v>272</v>
      </c>
      <c r="F71" s="56" t="s">
        <v>273</v>
      </c>
      <c r="G71" s="46" t="s">
        <v>89</v>
      </c>
      <c r="H71" s="57" t="s">
        <v>32</v>
      </c>
      <c r="I71" s="57" t="s">
        <v>33</v>
      </c>
      <c r="J71" s="93" t="s">
        <v>34</v>
      </c>
      <c r="K71" s="33">
        <v>41898</v>
      </c>
      <c r="L71" s="47">
        <v>45550</v>
      </c>
      <c r="M71" s="48">
        <v>584.38674583333341</v>
      </c>
      <c r="N71" s="36" t="s">
        <v>255</v>
      </c>
      <c r="O71" s="49"/>
      <c r="P71" s="38"/>
      <c r="Q71" s="39"/>
      <c r="R71" s="39"/>
      <c r="S71" s="39"/>
      <c r="T71" s="39"/>
      <c r="U71" s="40"/>
      <c r="V71" s="41"/>
      <c r="W71" s="42">
        <v>1</v>
      </c>
      <c r="X71" s="43">
        <v>1</v>
      </c>
      <c r="Y71" s="27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2:40" s="44" customFormat="1" ht="20.100000000000001" customHeight="1">
      <c r="B72" s="27">
        <f t="shared" si="1"/>
        <v>66</v>
      </c>
      <c r="C72" s="27" t="s">
        <v>251</v>
      </c>
      <c r="D72" s="27" t="s">
        <v>274</v>
      </c>
      <c r="E72" s="27" t="s">
        <v>275</v>
      </c>
      <c r="F72" s="56" t="s">
        <v>276</v>
      </c>
      <c r="G72" s="46" t="s">
        <v>46</v>
      </c>
      <c r="H72" s="57"/>
      <c r="I72" s="57"/>
      <c r="J72" s="58"/>
      <c r="K72" s="33">
        <v>39097</v>
      </c>
      <c r="L72" s="47">
        <v>42749</v>
      </c>
      <c r="M72" s="48">
        <v>3385.3867458333334</v>
      </c>
      <c r="N72" s="36" t="s">
        <v>255</v>
      </c>
      <c r="O72" s="49"/>
      <c r="P72" s="38">
        <v>1</v>
      </c>
      <c r="Q72" s="38">
        <v>1</v>
      </c>
      <c r="R72" s="38"/>
      <c r="S72" s="38"/>
      <c r="T72" s="38"/>
      <c r="U72" s="40"/>
      <c r="V72" s="41"/>
      <c r="W72" s="42">
        <v>1</v>
      </c>
      <c r="X72" s="43">
        <v>1</v>
      </c>
      <c r="Y72" s="27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2:40" s="44" customFormat="1" ht="20.100000000000001" customHeight="1">
      <c r="B73" s="27">
        <f t="shared" si="1"/>
        <v>67</v>
      </c>
      <c r="C73" s="27" t="s">
        <v>251</v>
      </c>
      <c r="D73" s="27" t="s">
        <v>277</v>
      </c>
      <c r="E73" s="27" t="s">
        <v>278</v>
      </c>
      <c r="F73" s="92" t="s">
        <v>279</v>
      </c>
      <c r="G73" s="46" t="s">
        <v>79</v>
      </c>
      <c r="H73" s="57"/>
      <c r="I73" s="57"/>
      <c r="J73" s="58"/>
      <c r="K73" s="33">
        <v>35629</v>
      </c>
      <c r="L73" s="47">
        <v>39281</v>
      </c>
      <c r="M73" s="48">
        <v>6853.3867458333334</v>
      </c>
      <c r="N73" s="36" t="s">
        <v>255</v>
      </c>
      <c r="O73" s="49"/>
      <c r="P73" s="38">
        <v>1</v>
      </c>
      <c r="Q73" s="38">
        <v>1</v>
      </c>
      <c r="R73" s="38"/>
      <c r="S73" s="38"/>
      <c r="T73" s="38"/>
      <c r="U73" s="39"/>
      <c r="V73" s="60"/>
      <c r="W73" s="42">
        <v>1</v>
      </c>
      <c r="X73" s="43">
        <v>1</v>
      </c>
      <c r="Y73" s="27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2:40" s="44" customFormat="1" ht="20.100000000000001" customHeight="1">
      <c r="B74" s="27">
        <f t="shared" si="1"/>
        <v>68</v>
      </c>
      <c r="C74" s="27" t="s">
        <v>251</v>
      </c>
      <c r="D74" s="27" t="s">
        <v>280</v>
      </c>
      <c r="E74" s="27" t="s">
        <v>281</v>
      </c>
      <c r="F74" s="56" t="s">
        <v>282</v>
      </c>
      <c r="G74" s="46" t="s">
        <v>79</v>
      </c>
      <c r="H74" s="57" t="s">
        <v>56</v>
      </c>
      <c r="I74" s="57" t="s">
        <v>283</v>
      </c>
      <c r="J74" s="58" t="s">
        <v>284</v>
      </c>
      <c r="K74" s="33">
        <v>35359</v>
      </c>
      <c r="L74" s="47">
        <v>39011</v>
      </c>
      <c r="M74" s="48">
        <v>7123.3867458333334</v>
      </c>
      <c r="N74" s="36" t="s">
        <v>255</v>
      </c>
      <c r="O74" s="49">
        <v>15</v>
      </c>
      <c r="P74" s="38">
        <v>1</v>
      </c>
      <c r="Q74" s="38">
        <v>1</v>
      </c>
      <c r="R74" s="38"/>
      <c r="S74" s="38"/>
      <c r="T74" s="38"/>
      <c r="U74" s="40"/>
      <c r="V74" s="41"/>
      <c r="W74" s="42">
        <v>1</v>
      </c>
      <c r="X74" s="43">
        <v>1</v>
      </c>
      <c r="Y74" s="27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2:40" s="44" customFormat="1" ht="20.100000000000001" customHeight="1">
      <c r="B75" s="27">
        <f t="shared" si="1"/>
        <v>69</v>
      </c>
      <c r="C75" s="27" t="s">
        <v>251</v>
      </c>
      <c r="D75" s="27" t="s">
        <v>285</v>
      </c>
      <c r="E75" s="27" t="s">
        <v>286</v>
      </c>
      <c r="F75" s="56" t="s">
        <v>287</v>
      </c>
      <c r="G75" s="46" t="s">
        <v>177</v>
      </c>
      <c r="H75" s="57"/>
      <c r="I75" s="57"/>
      <c r="J75" s="58"/>
      <c r="K75" s="33">
        <v>40823</v>
      </c>
      <c r="L75" s="47">
        <v>44475</v>
      </c>
      <c r="M75" s="48">
        <v>1659.3867458333334</v>
      </c>
      <c r="N75" s="36" t="s">
        <v>255</v>
      </c>
      <c r="O75" s="49"/>
      <c r="P75" s="38">
        <v>1</v>
      </c>
      <c r="Q75" s="38">
        <v>1</v>
      </c>
      <c r="R75" s="38"/>
      <c r="S75" s="38"/>
      <c r="T75" s="38"/>
      <c r="U75" s="40"/>
      <c r="V75" s="41"/>
      <c r="W75" s="42">
        <v>1</v>
      </c>
      <c r="X75" s="43">
        <v>1</v>
      </c>
      <c r="Y75" s="27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2:40" s="44" customFormat="1" ht="20.100000000000001" customHeight="1">
      <c r="B76" s="27">
        <f t="shared" si="1"/>
        <v>70</v>
      </c>
      <c r="C76" s="27" t="s">
        <v>251</v>
      </c>
      <c r="D76" s="27" t="s">
        <v>288</v>
      </c>
      <c r="E76" s="27" t="s">
        <v>289</v>
      </c>
      <c r="F76" s="56" t="s">
        <v>290</v>
      </c>
      <c r="G76" s="46" t="s">
        <v>79</v>
      </c>
      <c r="H76" s="57"/>
      <c r="I76" s="57"/>
      <c r="J76" s="58"/>
      <c r="K76" s="73">
        <v>41253</v>
      </c>
      <c r="L76" s="47">
        <v>44905</v>
      </c>
      <c r="M76" s="48">
        <v>1229.3867458333334</v>
      </c>
      <c r="N76" s="36" t="s">
        <v>255</v>
      </c>
      <c r="O76" s="49"/>
      <c r="P76" s="38"/>
      <c r="Q76" s="39"/>
      <c r="R76" s="39"/>
      <c r="S76" s="39"/>
      <c r="T76" s="39"/>
      <c r="U76" s="40"/>
      <c r="V76" s="41"/>
      <c r="W76" s="42">
        <v>1</v>
      </c>
      <c r="X76" s="74">
        <v>1</v>
      </c>
      <c r="Y76" s="27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2:40" s="44" customFormat="1" ht="20.100000000000001" customHeight="1">
      <c r="B77" s="27">
        <f t="shared" si="1"/>
        <v>71</v>
      </c>
      <c r="C77" s="27" t="s">
        <v>251</v>
      </c>
      <c r="D77" s="27" t="s">
        <v>291</v>
      </c>
      <c r="E77" s="27" t="s">
        <v>292</v>
      </c>
      <c r="F77" s="56" t="s">
        <v>293</v>
      </c>
      <c r="G77" s="46" t="s">
        <v>79</v>
      </c>
      <c r="H77" s="57"/>
      <c r="I77" s="57"/>
      <c r="J77" s="58"/>
      <c r="K77" s="73">
        <v>41253</v>
      </c>
      <c r="L77" s="47">
        <v>44905</v>
      </c>
      <c r="M77" s="48">
        <v>1229.3867458333334</v>
      </c>
      <c r="N77" s="36" t="s">
        <v>255</v>
      </c>
      <c r="O77" s="49"/>
      <c r="P77" s="38"/>
      <c r="Q77" s="77"/>
      <c r="R77" s="77"/>
      <c r="S77" s="77"/>
      <c r="T77" s="77"/>
      <c r="U77" s="40"/>
      <c r="V77" s="41"/>
      <c r="W77" s="42">
        <v>1</v>
      </c>
      <c r="X77" s="74">
        <v>1</v>
      </c>
      <c r="Y77" s="27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2:40" s="44" customFormat="1" ht="20.100000000000001" customHeight="1">
      <c r="B78" s="27">
        <f t="shared" si="1"/>
        <v>72</v>
      </c>
      <c r="C78" s="27" t="s">
        <v>251</v>
      </c>
      <c r="D78" s="27" t="s">
        <v>294</v>
      </c>
      <c r="E78" s="27" t="s">
        <v>295</v>
      </c>
      <c r="F78" s="56" t="s">
        <v>296</v>
      </c>
      <c r="G78" s="46" t="s">
        <v>79</v>
      </c>
      <c r="H78" s="57" t="s">
        <v>114</v>
      </c>
      <c r="I78" s="57" t="s">
        <v>114</v>
      </c>
      <c r="J78" s="93" t="s">
        <v>114</v>
      </c>
      <c r="K78" s="73">
        <v>41253</v>
      </c>
      <c r="L78" s="47">
        <v>44905</v>
      </c>
      <c r="M78" s="48">
        <v>1229.3867458333334</v>
      </c>
      <c r="N78" s="36" t="s">
        <v>255</v>
      </c>
      <c r="O78" s="49"/>
      <c r="P78" s="38"/>
      <c r="Q78" s="38"/>
      <c r="R78" s="38"/>
      <c r="S78" s="38"/>
      <c r="T78" s="38"/>
      <c r="U78" s="40"/>
      <c r="V78" s="41"/>
      <c r="W78" s="42">
        <v>1</v>
      </c>
      <c r="X78" s="74">
        <v>1</v>
      </c>
      <c r="Y78" s="27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2:40" s="44" customFormat="1" ht="20.100000000000001" customHeight="1">
      <c r="B79" s="27">
        <f t="shared" si="1"/>
        <v>73</v>
      </c>
      <c r="C79" s="28" t="s">
        <v>251</v>
      </c>
      <c r="D79" s="27" t="s">
        <v>297</v>
      </c>
      <c r="E79" s="27" t="s">
        <v>298</v>
      </c>
      <c r="F79" s="56" t="s">
        <v>299</v>
      </c>
      <c r="G79" s="46" t="s">
        <v>79</v>
      </c>
      <c r="H79" s="57"/>
      <c r="I79" s="57"/>
      <c r="J79" s="58"/>
      <c r="K79" s="73">
        <v>41253</v>
      </c>
      <c r="L79" s="47">
        <v>44905</v>
      </c>
      <c r="M79" s="48">
        <v>1229.3867458333334</v>
      </c>
      <c r="N79" s="36" t="s">
        <v>255</v>
      </c>
      <c r="O79" s="49"/>
      <c r="P79" s="38">
        <v>1</v>
      </c>
      <c r="Q79" s="38">
        <v>1</v>
      </c>
      <c r="R79" s="38"/>
      <c r="S79" s="38"/>
      <c r="T79" s="38"/>
      <c r="U79" s="38">
        <v>1</v>
      </c>
      <c r="V79" s="59"/>
      <c r="W79" s="42">
        <v>1</v>
      </c>
      <c r="X79" s="74">
        <v>1</v>
      </c>
      <c r="Y79" s="27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spans="2:40" s="44" customFormat="1" ht="20.100000000000001" customHeight="1">
      <c r="B80" s="27">
        <f t="shared" si="1"/>
        <v>74</v>
      </c>
      <c r="C80" s="51" t="s">
        <v>300</v>
      </c>
      <c r="D80" s="27" t="s">
        <v>301</v>
      </c>
      <c r="E80" s="27" t="s">
        <v>302</v>
      </c>
      <c r="F80" s="56" t="s">
        <v>303</v>
      </c>
      <c r="G80" s="46" t="s">
        <v>304</v>
      </c>
      <c r="H80" s="57" t="s">
        <v>32</v>
      </c>
      <c r="I80" s="94" t="s">
        <v>111</v>
      </c>
      <c r="J80" s="93" t="s">
        <v>112</v>
      </c>
      <c r="K80" s="33">
        <v>36096</v>
      </c>
      <c r="L80" s="47">
        <v>39748</v>
      </c>
      <c r="M80" s="48">
        <v>6386.3867458333334</v>
      </c>
      <c r="N80" s="36" t="s">
        <v>161</v>
      </c>
      <c r="O80" s="49">
        <v>15</v>
      </c>
      <c r="P80" s="38">
        <v>1</v>
      </c>
      <c r="Q80" s="38">
        <v>1</v>
      </c>
      <c r="R80" s="38"/>
      <c r="S80" s="38"/>
      <c r="T80" s="38"/>
      <c r="U80" s="38"/>
      <c r="V80" s="59"/>
      <c r="W80" s="42">
        <v>1</v>
      </c>
      <c r="X80" s="43">
        <v>1</v>
      </c>
      <c r="Y80" s="28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spans="2:40" s="44" customFormat="1" ht="20.100000000000001" customHeight="1">
      <c r="B81" s="27">
        <f t="shared" si="1"/>
        <v>75</v>
      </c>
      <c r="C81" s="51" t="s">
        <v>300</v>
      </c>
      <c r="D81" s="27" t="s">
        <v>301</v>
      </c>
      <c r="E81" s="27" t="s">
        <v>305</v>
      </c>
      <c r="F81" s="92" t="s">
        <v>306</v>
      </c>
      <c r="G81" s="46" t="s">
        <v>304</v>
      </c>
      <c r="H81" s="57" t="s">
        <v>32</v>
      </c>
      <c r="I81" s="94" t="s">
        <v>111</v>
      </c>
      <c r="J81" s="93" t="s">
        <v>112</v>
      </c>
      <c r="K81" s="33">
        <v>37162</v>
      </c>
      <c r="L81" s="47">
        <v>40814</v>
      </c>
      <c r="M81" s="48">
        <v>5320.3867458333334</v>
      </c>
      <c r="N81" s="36" t="s">
        <v>161</v>
      </c>
      <c r="O81" s="49">
        <v>10</v>
      </c>
      <c r="P81" s="38" t="s">
        <v>114</v>
      </c>
      <c r="Q81" s="38">
        <v>1</v>
      </c>
      <c r="R81" s="38"/>
      <c r="S81" s="38">
        <v>1</v>
      </c>
      <c r="T81" s="38">
        <v>1</v>
      </c>
      <c r="U81" s="38"/>
      <c r="V81" s="59">
        <v>1</v>
      </c>
      <c r="W81" s="42">
        <v>1</v>
      </c>
      <c r="X81" s="43">
        <v>1</v>
      </c>
      <c r="Y81" s="27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2:40" s="44" customFormat="1" ht="20.100000000000001" customHeight="1">
      <c r="B82" s="27">
        <f t="shared" si="1"/>
        <v>76</v>
      </c>
      <c r="C82" s="51" t="s">
        <v>300</v>
      </c>
      <c r="D82" s="27" t="s">
        <v>301</v>
      </c>
      <c r="E82" s="27" t="s">
        <v>307</v>
      </c>
      <c r="F82" s="92" t="s">
        <v>308</v>
      </c>
      <c r="G82" s="46" t="s">
        <v>304</v>
      </c>
      <c r="H82" s="57" t="s">
        <v>309</v>
      </c>
      <c r="I82" s="94" t="s">
        <v>310</v>
      </c>
      <c r="J82" s="93" t="s">
        <v>112</v>
      </c>
      <c r="K82" s="33">
        <v>35479</v>
      </c>
      <c r="L82" s="47">
        <v>39131</v>
      </c>
      <c r="M82" s="48">
        <v>7003.3867458333334</v>
      </c>
      <c r="N82" s="36" t="s">
        <v>161</v>
      </c>
      <c r="O82" s="49">
        <v>15</v>
      </c>
      <c r="P82" s="38">
        <v>1</v>
      </c>
      <c r="Q82" s="38"/>
      <c r="R82" s="38"/>
      <c r="S82" s="38"/>
      <c r="T82" s="38"/>
      <c r="U82" s="38"/>
      <c r="V82" s="59"/>
      <c r="W82" s="42">
        <v>1</v>
      </c>
      <c r="X82" s="43">
        <v>1</v>
      </c>
      <c r="Y82" s="27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spans="2:40" s="44" customFormat="1" ht="20.100000000000001" customHeight="1">
      <c r="B83" s="27">
        <f t="shared" si="1"/>
        <v>77</v>
      </c>
      <c r="C83" s="51" t="s">
        <v>300</v>
      </c>
      <c r="D83" s="79" t="s">
        <v>311</v>
      </c>
      <c r="E83" s="79" t="s">
        <v>312</v>
      </c>
      <c r="F83" s="56" t="s">
        <v>313</v>
      </c>
      <c r="G83" s="46" t="s">
        <v>314</v>
      </c>
      <c r="H83" s="57"/>
      <c r="I83" s="57"/>
      <c r="J83" s="58"/>
      <c r="K83" s="80">
        <v>38343</v>
      </c>
      <c r="L83" s="47">
        <v>41995</v>
      </c>
      <c r="M83" s="48">
        <v>4139.3867458333334</v>
      </c>
      <c r="N83" s="36" t="s">
        <v>161</v>
      </c>
      <c r="O83" s="49">
        <v>10</v>
      </c>
      <c r="P83" s="81" t="s">
        <v>114</v>
      </c>
      <c r="Q83" s="81"/>
      <c r="R83" s="81"/>
      <c r="S83" s="81"/>
      <c r="T83" s="81"/>
      <c r="U83" s="95"/>
      <c r="V83" s="96"/>
      <c r="W83" s="97">
        <v>1</v>
      </c>
      <c r="X83" s="83">
        <v>1</v>
      </c>
      <c r="Y83" s="27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spans="2:40" s="44" customFormat="1" ht="20.100000000000001" customHeight="1">
      <c r="B84" s="27">
        <f t="shared" si="1"/>
        <v>78</v>
      </c>
      <c r="C84" s="51" t="s">
        <v>300</v>
      </c>
      <c r="D84" s="79" t="s">
        <v>315</v>
      </c>
      <c r="E84" s="79" t="s">
        <v>316</v>
      </c>
      <c r="F84" s="56" t="s">
        <v>317</v>
      </c>
      <c r="G84" s="46" t="s">
        <v>318</v>
      </c>
      <c r="H84" s="57"/>
      <c r="I84" s="57"/>
      <c r="J84" s="58"/>
      <c r="K84" s="80">
        <v>39000</v>
      </c>
      <c r="L84" s="47">
        <v>42652</v>
      </c>
      <c r="M84" s="48">
        <v>3482.3867458333334</v>
      </c>
      <c r="N84" s="36" t="s">
        <v>161</v>
      </c>
      <c r="O84" s="49"/>
      <c r="P84" s="81" t="s">
        <v>114</v>
      </c>
      <c r="Q84" s="81"/>
      <c r="R84" s="81"/>
      <c r="S84" s="81"/>
      <c r="T84" s="81"/>
      <c r="U84" s="98"/>
      <c r="V84" s="99"/>
      <c r="W84" s="42">
        <v>1</v>
      </c>
      <c r="X84" s="83">
        <v>1</v>
      </c>
      <c r="Y84" s="27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spans="2:40" s="44" customFormat="1" ht="20.100000000000001" customHeight="1">
      <c r="B85" s="27">
        <f t="shared" si="1"/>
        <v>79</v>
      </c>
      <c r="C85" s="51" t="s">
        <v>300</v>
      </c>
      <c r="D85" s="79" t="s">
        <v>319</v>
      </c>
      <c r="E85" s="79" t="s">
        <v>320</v>
      </c>
      <c r="F85" s="56" t="s">
        <v>321</v>
      </c>
      <c r="G85" s="46" t="s">
        <v>318</v>
      </c>
      <c r="H85" s="57"/>
      <c r="I85" s="57"/>
      <c r="J85" s="58"/>
      <c r="K85" s="80">
        <v>39000</v>
      </c>
      <c r="L85" s="47">
        <v>42652</v>
      </c>
      <c r="M85" s="48">
        <v>3482.3867458333334</v>
      </c>
      <c r="N85" s="36" t="s">
        <v>161</v>
      </c>
      <c r="O85" s="49"/>
      <c r="P85" s="81" t="s">
        <v>114</v>
      </c>
      <c r="Q85" s="81"/>
      <c r="R85" s="81"/>
      <c r="S85" s="81"/>
      <c r="T85" s="81"/>
      <c r="U85" s="98"/>
      <c r="V85" s="99"/>
      <c r="W85" s="42">
        <v>1</v>
      </c>
      <c r="X85" s="83">
        <v>1</v>
      </c>
      <c r="Y85" s="27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spans="2:40" s="44" customFormat="1" ht="20.100000000000001" customHeight="1">
      <c r="B86" s="27">
        <f t="shared" si="1"/>
        <v>80</v>
      </c>
      <c r="C86" s="51" t="s">
        <v>300</v>
      </c>
      <c r="D86" s="79" t="s">
        <v>322</v>
      </c>
      <c r="E86" s="79" t="s">
        <v>323</v>
      </c>
      <c r="F86" s="29" t="s">
        <v>324</v>
      </c>
      <c r="G86" s="30" t="s">
        <v>325</v>
      </c>
      <c r="H86" s="31"/>
      <c r="I86" s="31"/>
      <c r="J86" s="32"/>
      <c r="K86" s="80">
        <v>41898</v>
      </c>
      <c r="L86" s="34">
        <v>45550</v>
      </c>
      <c r="M86" s="35">
        <v>584.38674583333341</v>
      </c>
      <c r="N86" s="36" t="s">
        <v>161</v>
      </c>
      <c r="O86" s="37"/>
      <c r="P86" s="81"/>
      <c r="Q86" s="39"/>
      <c r="R86" s="39"/>
      <c r="S86" s="39"/>
      <c r="T86" s="39"/>
      <c r="U86" s="39"/>
      <c r="V86" s="60"/>
      <c r="W86" s="42">
        <v>1</v>
      </c>
      <c r="X86" s="83">
        <v>1</v>
      </c>
      <c r="Y86" s="27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spans="2:40" s="44" customFormat="1" ht="20.100000000000001" customHeight="1">
      <c r="B87" s="27">
        <f t="shared" si="1"/>
        <v>81</v>
      </c>
      <c r="C87" s="51" t="s">
        <v>300</v>
      </c>
      <c r="D87" s="27" t="s">
        <v>326</v>
      </c>
      <c r="E87" s="27" t="s">
        <v>327</v>
      </c>
      <c r="F87" s="56" t="s">
        <v>328</v>
      </c>
      <c r="G87" s="46" t="s">
        <v>79</v>
      </c>
      <c r="H87" s="57" t="s">
        <v>32</v>
      </c>
      <c r="I87" s="94" t="s">
        <v>33</v>
      </c>
      <c r="J87" s="93" t="s">
        <v>34</v>
      </c>
      <c r="K87" s="73">
        <v>41253</v>
      </c>
      <c r="L87" s="47">
        <v>44905</v>
      </c>
      <c r="M87" s="48">
        <v>1229.3867458333334</v>
      </c>
      <c r="N87" s="36" t="s">
        <v>255</v>
      </c>
      <c r="O87" s="49"/>
      <c r="P87" s="38"/>
      <c r="Q87" s="38"/>
      <c r="R87" s="38"/>
      <c r="S87" s="38"/>
      <c r="T87" s="38"/>
      <c r="U87" s="75"/>
      <c r="V87" s="76"/>
      <c r="W87" s="42">
        <v>1</v>
      </c>
      <c r="X87" s="74">
        <v>1</v>
      </c>
      <c r="Y87" s="61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2:40" s="44" customFormat="1" ht="20.100000000000001" customHeight="1">
      <c r="B88" s="27">
        <f t="shared" si="1"/>
        <v>82</v>
      </c>
      <c r="C88" s="51" t="s">
        <v>300</v>
      </c>
      <c r="D88" s="28" t="s">
        <v>329</v>
      </c>
      <c r="E88" s="27" t="s">
        <v>330</v>
      </c>
      <c r="F88" s="56" t="s">
        <v>331</v>
      </c>
      <c r="G88" s="46" t="s">
        <v>79</v>
      </c>
      <c r="H88" s="57"/>
      <c r="I88" s="57"/>
      <c r="J88" s="58"/>
      <c r="K88" s="73">
        <v>41253</v>
      </c>
      <c r="L88" s="47">
        <v>44905</v>
      </c>
      <c r="M88" s="48">
        <v>1229.3867458333334</v>
      </c>
      <c r="N88" s="36" t="s">
        <v>255</v>
      </c>
      <c r="O88" s="49"/>
      <c r="P88" s="38"/>
      <c r="Q88" s="38"/>
      <c r="R88" s="38"/>
      <c r="S88" s="38"/>
      <c r="T88" s="38"/>
      <c r="U88" s="75"/>
      <c r="V88" s="76"/>
      <c r="W88" s="42">
        <v>1</v>
      </c>
      <c r="X88" s="74">
        <v>1</v>
      </c>
      <c r="Y88" s="61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spans="2:40" s="44" customFormat="1" ht="20.100000000000001" customHeight="1">
      <c r="B89" s="27">
        <f t="shared" si="1"/>
        <v>83</v>
      </c>
      <c r="C89" s="27" t="s">
        <v>332</v>
      </c>
      <c r="D89" s="27" t="s">
        <v>333</v>
      </c>
      <c r="E89" s="27" t="s">
        <v>334</v>
      </c>
      <c r="F89" s="56" t="s">
        <v>335</v>
      </c>
      <c r="G89" s="46" t="s">
        <v>336</v>
      </c>
      <c r="H89" s="57" t="s">
        <v>32</v>
      </c>
      <c r="I89" s="57" t="s">
        <v>33</v>
      </c>
      <c r="J89" s="58" t="s">
        <v>34</v>
      </c>
      <c r="K89" s="33">
        <v>36772</v>
      </c>
      <c r="L89" s="47">
        <v>40424</v>
      </c>
      <c r="M89" s="48">
        <v>5710.3867458333334</v>
      </c>
      <c r="N89" s="36" t="s">
        <v>337</v>
      </c>
      <c r="O89" s="49">
        <v>15</v>
      </c>
      <c r="P89" s="38">
        <v>1</v>
      </c>
      <c r="Q89" s="38"/>
      <c r="R89" s="38"/>
      <c r="S89" s="38"/>
      <c r="T89" s="38"/>
      <c r="U89" s="40"/>
      <c r="V89" s="41"/>
      <c r="W89" s="42">
        <v>1</v>
      </c>
      <c r="X89" s="43">
        <v>1</v>
      </c>
      <c r="Y89" s="27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spans="2:40" s="44" customFormat="1" ht="20.100000000000001" customHeight="1">
      <c r="B90" s="27">
        <f t="shared" si="1"/>
        <v>84</v>
      </c>
      <c r="C90" s="27" t="s">
        <v>338</v>
      </c>
      <c r="D90" s="27" t="s">
        <v>339</v>
      </c>
      <c r="E90" s="79" t="s">
        <v>340</v>
      </c>
      <c r="F90" s="56" t="s">
        <v>341</v>
      </c>
      <c r="G90" s="46" t="s">
        <v>46</v>
      </c>
      <c r="H90" s="57"/>
      <c r="I90" s="57"/>
      <c r="J90" s="58"/>
      <c r="K90" s="33">
        <v>39097</v>
      </c>
      <c r="L90" s="47">
        <v>42749</v>
      </c>
      <c r="M90" s="48">
        <v>3385.3867458333334</v>
      </c>
      <c r="N90" s="36" t="s">
        <v>35</v>
      </c>
      <c r="O90" s="49"/>
      <c r="P90" s="38"/>
      <c r="Q90" s="38"/>
      <c r="R90" s="38"/>
      <c r="S90" s="38"/>
      <c r="T90" s="38"/>
      <c r="U90" s="40"/>
      <c r="V90" s="41"/>
      <c r="W90" s="42">
        <v>1</v>
      </c>
      <c r="X90" s="43">
        <v>1</v>
      </c>
      <c r="Y90" s="27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2:40" s="44" customFormat="1" ht="20.100000000000001" customHeight="1">
      <c r="B91" s="27">
        <f t="shared" si="1"/>
        <v>85</v>
      </c>
      <c r="C91" s="27" t="s">
        <v>338</v>
      </c>
      <c r="D91" s="27" t="s">
        <v>342</v>
      </c>
      <c r="E91" s="79" t="s">
        <v>343</v>
      </c>
      <c r="F91" s="56" t="s">
        <v>344</v>
      </c>
      <c r="G91" s="46" t="s">
        <v>46</v>
      </c>
      <c r="H91" s="57"/>
      <c r="I91" s="57"/>
      <c r="J91" s="58"/>
      <c r="K91" s="33">
        <v>39097</v>
      </c>
      <c r="L91" s="47">
        <v>42749</v>
      </c>
      <c r="M91" s="48">
        <v>3385.3867458333334</v>
      </c>
      <c r="N91" s="36" t="s">
        <v>35</v>
      </c>
      <c r="O91" s="49"/>
      <c r="P91" s="38"/>
      <c r="Q91" s="38"/>
      <c r="R91" s="38"/>
      <c r="S91" s="38"/>
      <c r="T91" s="38"/>
      <c r="U91" s="40"/>
      <c r="V91" s="41"/>
      <c r="W91" s="42">
        <v>1</v>
      </c>
      <c r="X91" s="43">
        <v>1</v>
      </c>
      <c r="Y91" s="27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spans="2:40" s="44" customFormat="1" ht="20.100000000000001" customHeight="1">
      <c r="B92" s="27">
        <f t="shared" si="1"/>
        <v>86</v>
      </c>
      <c r="C92" s="27" t="s">
        <v>338</v>
      </c>
      <c r="D92" s="27" t="s">
        <v>345</v>
      </c>
      <c r="E92" s="27" t="s">
        <v>346</v>
      </c>
      <c r="F92" s="56" t="s">
        <v>347</v>
      </c>
      <c r="G92" s="46" t="s">
        <v>100</v>
      </c>
      <c r="H92" s="57" t="s">
        <v>32</v>
      </c>
      <c r="I92" s="57" t="s">
        <v>348</v>
      </c>
      <c r="J92" s="93" t="s">
        <v>349</v>
      </c>
      <c r="K92" s="33">
        <v>39097</v>
      </c>
      <c r="L92" s="47">
        <v>42749</v>
      </c>
      <c r="M92" s="48">
        <v>3385.3867458333334</v>
      </c>
      <c r="N92" s="36" t="s">
        <v>255</v>
      </c>
      <c r="O92" s="49"/>
      <c r="P92" s="38">
        <v>1</v>
      </c>
      <c r="Q92" s="38">
        <v>1</v>
      </c>
      <c r="R92" s="38"/>
      <c r="S92" s="38">
        <v>1</v>
      </c>
      <c r="T92" s="38"/>
      <c r="U92" s="40"/>
      <c r="V92" s="41"/>
      <c r="W92" s="42">
        <v>1</v>
      </c>
      <c r="X92" s="43">
        <v>1</v>
      </c>
      <c r="Y92" s="27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2:40" s="44" customFormat="1" ht="20.100000000000001" customHeight="1">
      <c r="B93" s="27">
        <f t="shared" si="1"/>
        <v>87</v>
      </c>
      <c r="C93" s="27" t="s">
        <v>338</v>
      </c>
      <c r="D93" s="27" t="s">
        <v>350</v>
      </c>
      <c r="E93" s="27" t="s">
        <v>351</v>
      </c>
      <c r="F93" s="56" t="s">
        <v>352</v>
      </c>
      <c r="G93" s="46" t="s">
        <v>79</v>
      </c>
      <c r="H93" s="57"/>
      <c r="I93" s="57"/>
      <c r="J93" s="58"/>
      <c r="K93" s="73">
        <v>41253</v>
      </c>
      <c r="L93" s="47">
        <v>44905</v>
      </c>
      <c r="M93" s="48">
        <v>1229.3867458333334</v>
      </c>
      <c r="N93" s="36" t="s">
        <v>255</v>
      </c>
      <c r="O93" s="49"/>
      <c r="P93" s="38">
        <v>1</v>
      </c>
      <c r="Q93" s="38"/>
      <c r="R93" s="38"/>
      <c r="S93" s="38"/>
      <c r="T93" s="38"/>
      <c r="U93" s="40"/>
      <c r="V93" s="41"/>
      <c r="W93" s="42">
        <v>1</v>
      </c>
      <c r="X93" s="74">
        <v>1</v>
      </c>
      <c r="Y93" s="27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spans="2:40" s="44" customFormat="1" ht="20.100000000000001" customHeight="1">
      <c r="B94" s="27">
        <f t="shared" si="1"/>
        <v>88</v>
      </c>
      <c r="C94" s="27" t="s">
        <v>338</v>
      </c>
      <c r="D94" s="27" t="s">
        <v>353</v>
      </c>
      <c r="E94" s="27" t="s">
        <v>354</v>
      </c>
      <c r="F94" s="56" t="s">
        <v>355</v>
      </c>
      <c r="G94" s="46" t="s">
        <v>356</v>
      </c>
      <c r="H94" s="57"/>
      <c r="I94" s="57"/>
      <c r="J94" s="58"/>
      <c r="K94" s="73">
        <v>41253</v>
      </c>
      <c r="L94" s="47">
        <v>44905</v>
      </c>
      <c r="M94" s="48">
        <v>1229.3867458333334</v>
      </c>
      <c r="N94" s="36" t="s">
        <v>255</v>
      </c>
      <c r="O94" s="49"/>
      <c r="P94" s="38">
        <v>1</v>
      </c>
      <c r="Q94" s="38"/>
      <c r="R94" s="38"/>
      <c r="S94" s="38"/>
      <c r="T94" s="38"/>
      <c r="U94" s="40"/>
      <c r="V94" s="41"/>
      <c r="W94" s="42">
        <v>1</v>
      </c>
      <c r="X94" s="74">
        <v>1</v>
      </c>
      <c r="Y94" s="27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spans="2:40" s="44" customFormat="1" ht="20.100000000000001" customHeight="1">
      <c r="B95" s="27">
        <f t="shared" si="1"/>
        <v>89</v>
      </c>
      <c r="C95" s="27" t="s">
        <v>338</v>
      </c>
      <c r="D95" s="27" t="s">
        <v>297</v>
      </c>
      <c r="E95" s="27" t="s">
        <v>357</v>
      </c>
      <c r="F95" s="56" t="s">
        <v>358</v>
      </c>
      <c r="G95" s="46" t="s">
        <v>359</v>
      </c>
      <c r="H95" s="57"/>
      <c r="I95" s="57"/>
      <c r="J95" s="58"/>
      <c r="K95" s="33">
        <v>36772</v>
      </c>
      <c r="L95" s="47">
        <v>40424</v>
      </c>
      <c r="M95" s="48">
        <v>5710.3867458333334</v>
      </c>
      <c r="N95" s="36" t="s">
        <v>255</v>
      </c>
      <c r="O95" s="49">
        <v>15</v>
      </c>
      <c r="P95" s="38">
        <v>1</v>
      </c>
      <c r="Q95" s="38">
        <v>1</v>
      </c>
      <c r="R95" s="38"/>
      <c r="S95" s="38"/>
      <c r="T95" s="38"/>
      <c r="U95" s="38">
        <v>1</v>
      </c>
      <c r="V95" s="59"/>
      <c r="W95" s="42">
        <v>1</v>
      </c>
      <c r="X95" s="43">
        <v>1</v>
      </c>
      <c r="Y95" s="27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2:40" s="44" customFormat="1" ht="20.100000000000001" customHeight="1">
      <c r="B96" s="27">
        <f t="shared" si="1"/>
        <v>90</v>
      </c>
      <c r="C96" s="27" t="s">
        <v>338</v>
      </c>
      <c r="D96" s="27" t="s">
        <v>360</v>
      </c>
      <c r="E96" s="27" t="s">
        <v>361</v>
      </c>
      <c r="F96" s="56" t="s">
        <v>362</v>
      </c>
      <c r="G96" s="46" t="s">
        <v>110</v>
      </c>
      <c r="H96" s="57" t="s">
        <v>32</v>
      </c>
      <c r="I96" s="57" t="s">
        <v>33</v>
      </c>
      <c r="J96" s="93" t="s">
        <v>34</v>
      </c>
      <c r="K96" s="73">
        <v>41253</v>
      </c>
      <c r="L96" s="47">
        <v>44905</v>
      </c>
      <c r="M96" s="48">
        <v>1229.3867458333334</v>
      </c>
      <c r="N96" s="36" t="s">
        <v>255</v>
      </c>
      <c r="O96" s="49"/>
      <c r="P96" s="38"/>
      <c r="Q96" s="39"/>
      <c r="R96" s="39"/>
      <c r="S96" s="39"/>
      <c r="T96" s="39"/>
      <c r="U96" s="40"/>
      <c r="V96" s="41"/>
      <c r="W96" s="42">
        <v>1</v>
      </c>
      <c r="X96" s="74">
        <v>1</v>
      </c>
      <c r="Y96" s="27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2:40" s="44" customFormat="1" ht="20.100000000000001" customHeight="1">
      <c r="B97" s="27">
        <f t="shared" si="1"/>
        <v>91</v>
      </c>
      <c r="C97" s="27" t="s">
        <v>363</v>
      </c>
      <c r="D97" s="27" t="s">
        <v>364</v>
      </c>
      <c r="E97" s="27" t="s">
        <v>365</v>
      </c>
      <c r="F97" s="56" t="s">
        <v>366</v>
      </c>
      <c r="G97" s="46" t="s">
        <v>79</v>
      </c>
      <c r="H97" s="57"/>
      <c r="I97" s="57"/>
      <c r="J97" s="58"/>
      <c r="K97" s="33">
        <v>41898</v>
      </c>
      <c r="L97" s="47">
        <v>45550</v>
      </c>
      <c r="M97" s="48">
        <v>584.38674583333341</v>
      </c>
      <c r="N97" s="36" t="s">
        <v>35</v>
      </c>
      <c r="O97" s="49"/>
      <c r="P97" s="38">
        <v>1</v>
      </c>
      <c r="Q97" s="39">
        <v>1</v>
      </c>
      <c r="R97" s="39"/>
      <c r="S97" s="39"/>
      <c r="T97" s="39"/>
      <c r="U97" s="40"/>
      <c r="V97" s="41"/>
      <c r="W97" s="42">
        <v>1</v>
      </c>
      <c r="X97" s="43">
        <v>1</v>
      </c>
      <c r="Y97" s="27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2:40" s="44" customFormat="1" ht="20.100000000000001" customHeight="1">
      <c r="B98" s="27">
        <f t="shared" si="1"/>
        <v>92</v>
      </c>
      <c r="C98" s="27" t="s">
        <v>363</v>
      </c>
      <c r="D98" s="45" t="s">
        <v>36</v>
      </c>
      <c r="E98" s="27" t="s">
        <v>272</v>
      </c>
      <c r="F98" s="56" t="s">
        <v>367</v>
      </c>
      <c r="G98" s="46" t="s">
        <v>89</v>
      </c>
      <c r="H98" s="57" t="s">
        <v>32</v>
      </c>
      <c r="I98" s="57" t="s">
        <v>33</v>
      </c>
      <c r="J98" s="58" t="s">
        <v>34</v>
      </c>
      <c r="K98" s="33">
        <v>41898</v>
      </c>
      <c r="L98" s="47">
        <v>45550</v>
      </c>
      <c r="M98" s="48">
        <v>584.38674583333341</v>
      </c>
      <c r="N98" s="36" t="s">
        <v>337</v>
      </c>
      <c r="O98" s="49"/>
      <c r="P98" s="38">
        <v>1</v>
      </c>
      <c r="Q98" s="38">
        <v>1</v>
      </c>
      <c r="R98" s="38"/>
      <c r="S98" s="38"/>
      <c r="T98" s="38"/>
      <c r="U98" s="40"/>
      <c r="V98" s="41"/>
      <c r="W98" s="42">
        <v>1</v>
      </c>
      <c r="X98" s="43">
        <v>1</v>
      </c>
      <c r="Y98" s="27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2:40" s="44" customFormat="1" ht="20.100000000000001" customHeight="1">
      <c r="B99" s="27">
        <f t="shared" si="1"/>
        <v>93</v>
      </c>
      <c r="C99" s="27" t="s">
        <v>363</v>
      </c>
      <c r="D99" s="27" t="s">
        <v>368</v>
      </c>
      <c r="E99" s="27" t="s">
        <v>369</v>
      </c>
      <c r="F99" s="56" t="s">
        <v>370</v>
      </c>
      <c r="G99" s="46" t="s">
        <v>336</v>
      </c>
      <c r="H99" s="57"/>
      <c r="I99" s="57"/>
      <c r="J99" s="58"/>
      <c r="K99" s="33">
        <v>40823</v>
      </c>
      <c r="L99" s="47">
        <v>44475</v>
      </c>
      <c r="M99" s="48">
        <v>1659.3867458333334</v>
      </c>
      <c r="N99" s="36" t="s">
        <v>337</v>
      </c>
      <c r="O99" s="49"/>
      <c r="P99" s="38">
        <v>1</v>
      </c>
      <c r="Q99" s="38">
        <v>1</v>
      </c>
      <c r="R99" s="38"/>
      <c r="S99" s="38"/>
      <c r="T99" s="38"/>
      <c r="U99" s="40"/>
      <c r="V99" s="41"/>
      <c r="W99" s="42">
        <v>1</v>
      </c>
      <c r="X99" s="43">
        <v>1</v>
      </c>
      <c r="Y99" s="27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spans="2:40" s="44" customFormat="1" ht="20.100000000000001" customHeight="1">
      <c r="B100" s="27">
        <f t="shared" si="1"/>
        <v>94</v>
      </c>
      <c r="C100" s="27" t="s">
        <v>363</v>
      </c>
      <c r="D100" s="27" t="s">
        <v>368</v>
      </c>
      <c r="E100" s="27" t="s">
        <v>371</v>
      </c>
      <c r="F100" s="56" t="s">
        <v>372</v>
      </c>
      <c r="G100" s="46" t="s">
        <v>373</v>
      </c>
      <c r="H100" s="57"/>
      <c r="I100" s="57"/>
      <c r="J100" s="58"/>
      <c r="K100" s="33">
        <v>40823</v>
      </c>
      <c r="L100" s="47">
        <v>44475</v>
      </c>
      <c r="M100" s="48">
        <v>1659.3867458333334</v>
      </c>
      <c r="N100" s="36" t="s">
        <v>337</v>
      </c>
      <c r="O100" s="49"/>
      <c r="P100" s="38"/>
      <c r="Q100" s="38"/>
      <c r="R100" s="38"/>
      <c r="S100" s="38"/>
      <c r="T100" s="38"/>
      <c r="U100" s="40"/>
      <c r="V100" s="41"/>
      <c r="W100" s="42">
        <v>1</v>
      </c>
      <c r="X100" s="43">
        <v>1</v>
      </c>
      <c r="Y100" s="27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2:40" s="44" customFormat="1" ht="20.100000000000001" customHeight="1">
      <c r="B101" s="27">
        <f t="shared" si="1"/>
        <v>95</v>
      </c>
      <c r="C101" s="27" t="s">
        <v>363</v>
      </c>
      <c r="D101" s="27" t="s">
        <v>374</v>
      </c>
      <c r="E101" s="27" t="s">
        <v>375</v>
      </c>
      <c r="F101" s="56" t="s">
        <v>376</v>
      </c>
      <c r="G101" s="46" t="s">
        <v>79</v>
      </c>
      <c r="H101" s="57"/>
      <c r="I101" s="57"/>
      <c r="J101" s="58"/>
      <c r="K101" s="33">
        <v>41898</v>
      </c>
      <c r="L101" s="47">
        <v>45550</v>
      </c>
      <c r="M101" s="48">
        <v>584.38674583333341</v>
      </c>
      <c r="N101" s="36" t="s">
        <v>337</v>
      </c>
      <c r="O101" s="49"/>
      <c r="P101" s="38">
        <v>1</v>
      </c>
      <c r="Q101" s="39">
        <v>1</v>
      </c>
      <c r="R101" s="39"/>
      <c r="S101" s="39"/>
      <c r="T101" s="39"/>
      <c r="U101" s="40"/>
      <c r="V101" s="41"/>
      <c r="W101" s="42">
        <v>1</v>
      </c>
      <c r="X101" s="43">
        <v>1</v>
      </c>
      <c r="Y101" s="27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2:40" s="44" customFormat="1" ht="20.100000000000001" customHeight="1">
      <c r="B102" s="27">
        <f t="shared" si="1"/>
        <v>96</v>
      </c>
      <c r="C102" s="27" t="s">
        <v>363</v>
      </c>
      <c r="D102" s="27" t="s">
        <v>377</v>
      </c>
      <c r="E102" s="27" t="s">
        <v>378</v>
      </c>
      <c r="F102" s="56" t="s">
        <v>379</v>
      </c>
      <c r="G102" s="46" t="s">
        <v>79</v>
      </c>
      <c r="H102" s="57"/>
      <c r="I102" s="57"/>
      <c r="J102" s="58"/>
      <c r="K102" s="33">
        <v>41898</v>
      </c>
      <c r="L102" s="47">
        <v>45550</v>
      </c>
      <c r="M102" s="48">
        <v>584.38674583333341</v>
      </c>
      <c r="N102" s="36" t="s">
        <v>337</v>
      </c>
      <c r="O102" s="49"/>
      <c r="P102" s="38"/>
      <c r="Q102" s="39"/>
      <c r="R102" s="39"/>
      <c r="S102" s="39"/>
      <c r="T102" s="39"/>
      <c r="U102" s="40"/>
      <c r="V102" s="41"/>
      <c r="W102" s="42">
        <v>1</v>
      </c>
      <c r="X102" s="43">
        <v>1</v>
      </c>
      <c r="Y102" s="27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2:40" ht="18.75" customHeight="1">
      <c r="B103" s="100"/>
      <c r="C103" s="100"/>
      <c r="D103" s="101"/>
      <c r="E103" s="102"/>
      <c r="F103" s="101"/>
      <c r="G103" s="103"/>
      <c r="H103" s="101"/>
      <c r="I103" s="101"/>
      <c r="J103" s="101"/>
      <c r="K103" s="100"/>
      <c r="L103" s="100"/>
      <c r="M103" s="100"/>
      <c r="N103" s="100"/>
      <c r="O103" s="104"/>
      <c r="P103" s="101"/>
      <c r="Q103" s="101"/>
      <c r="R103" s="101"/>
      <c r="S103" s="101"/>
      <c r="T103" s="101"/>
      <c r="U103" s="101"/>
      <c r="V103" s="101"/>
      <c r="W103" s="101"/>
      <c r="X103" s="104"/>
      <c r="Y103" s="101"/>
    </row>
    <row r="104" spans="2:40" ht="18.75" customHeight="1">
      <c r="B104" s="100"/>
      <c r="C104" s="100"/>
      <c r="D104" s="101"/>
      <c r="E104" s="100"/>
      <c r="F104" s="101"/>
      <c r="G104" s="103"/>
      <c r="H104" s="101"/>
      <c r="I104" s="101"/>
      <c r="J104" s="101"/>
      <c r="K104" s="100"/>
      <c r="L104" s="100"/>
      <c r="M104" s="100"/>
      <c r="N104" s="100"/>
      <c r="O104" s="100"/>
      <c r="P104" s="101"/>
      <c r="Q104" s="101"/>
      <c r="R104" s="101"/>
      <c r="S104" s="101"/>
      <c r="T104" s="101"/>
      <c r="U104" s="101"/>
      <c r="V104" s="101"/>
      <c r="W104" s="101"/>
      <c r="X104" s="100"/>
      <c r="Y104" s="101"/>
    </row>
    <row r="105" spans="2:40" ht="18.75" customHeight="1">
      <c r="B105" s="100"/>
      <c r="C105" s="100"/>
      <c r="D105" s="101"/>
      <c r="E105" s="100"/>
      <c r="F105" s="101"/>
      <c r="G105" s="103"/>
      <c r="H105" s="101"/>
      <c r="I105" s="101"/>
      <c r="J105" s="101"/>
      <c r="K105" s="100"/>
      <c r="L105" s="100"/>
      <c r="M105" s="100"/>
      <c r="N105" s="100"/>
      <c r="O105" s="100"/>
      <c r="P105" s="101"/>
      <c r="Q105" s="101"/>
      <c r="R105" s="101"/>
      <c r="S105" s="101"/>
      <c r="T105" s="101"/>
      <c r="U105" s="101"/>
      <c r="V105" s="101"/>
      <c r="W105" s="101"/>
      <c r="X105" s="100"/>
      <c r="Y105" s="101"/>
    </row>
    <row r="106" spans="2:40" ht="18.75" customHeight="1">
      <c r="B106" s="100"/>
      <c r="C106" s="100"/>
      <c r="D106" s="101"/>
      <c r="E106" s="100"/>
      <c r="F106" s="101"/>
      <c r="G106" s="103"/>
      <c r="H106" s="101"/>
      <c r="I106" s="101"/>
      <c r="J106" s="101"/>
      <c r="K106" s="100"/>
      <c r="L106" s="100"/>
      <c r="M106" s="100"/>
      <c r="N106" s="100"/>
      <c r="O106" s="100"/>
      <c r="P106" s="101"/>
      <c r="Q106" s="101"/>
      <c r="R106" s="101"/>
      <c r="S106" s="101"/>
      <c r="T106" s="101"/>
      <c r="U106" s="101"/>
      <c r="V106" s="101"/>
      <c r="W106" s="101"/>
      <c r="X106" s="100"/>
      <c r="Y106" s="101"/>
    </row>
    <row r="107" spans="2:40" ht="18.75" customHeight="1">
      <c r="B107" s="100"/>
      <c r="C107" s="100"/>
      <c r="D107" s="101"/>
      <c r="E107" s="100"/>
      <c r="F107" s="101"/>
      <c r="G107" s="103"/>
      <c r="H107" s="101"/>
      <c r="I107" s="101"/>
      <c r="J107" s="101"/>
      <c r="K107" s="100"/>
      <c r="L107" s="100"/>
      <c r="M107" s="100"/>
      <c r="N107" s="100"/>
      <c r="O107" s="100"/>
      <c r="P107" s="101"/>
      <c r="Q107" s="101"/>
      <c r="R107" s="101"/>
      <c r="S107" s="101"/>
      <c r="T107" s="101"/>
      <c r="U107" s="101"/>
      <c r="V107" s="101"/>
      <c r="W107" s="101"/>
      <c r="X107" s="100"/>
      <c r="Y107" s="101"/>
    </row>
    <row r="108" spans="2:40" ht="18.75" customHeight="1">
      <c r="B108" s="100"/>
      <c r="C108" s="100"/>
      <c r="D108" s="101"/>
      <c r="E108" s="100"/>
      <c r="F108" s="101"/>
      <c r="G108" s="103"/>
      <c r="H108" s="101"/>
      <c r="I108" s="101"/>
      <c r="J108" s="101"/>
      <c r="K108" s="100"/>
      <c r="L108" s="100"/>
      <c r="M108" s="100"/>
      <c r="N108" s="100"/>
      <c r="O108" s="100"/>
      <c r="P108" s="101"/>
      <c r="Q108" s="101"/>
      <c r="R108" s="101"/>
      <c r="S108" s="101"/>
      <c r="T108" s="101"/>
      <c r="U108" s="101"/>
      <c r="V108" s="101"/>
      <c r="W108" s="101"/>
      <c r="X108" s="100"/>
      <c r="Y108" s="101"/>
    </row>
    <row r="109" spans="2:40" ht="18.75" customHeight="1">
      <c r="B109" s="100"/>
      <c r="C109" s="100"/>
      <c r="D109" s="101"/>
      <c r="E109" s="100"/>
      <c r="F109" s="101"/>
      <c r="G109" s="103"/>
      <c r="H109" s="101"/>
      <c r="I109" s="101"/>
      <c r="J109" s="101"/>
      <c r="K109" s="100"/>
      <c r="L109" s="100"/>
      <c r="M109" s="100"/>
      <c r="N109" s="100"/>
      <c r="O109" s="100"/>
      <c r="P109" s="101"/>
      <c r="Q109" s="101"/>
      <c r="R109" s="101"/>
      <c r="S109" s="101"/>
      <c r="T109" s="101"/>
      <c r="U109" s="101"/>
      <c r="V109" s="101"/>
      <c r="W109" s="101"/>
      <c r="X109" s="100"/>
      <c r="Y109" s="101"/>
    </row>
    <row r="110" spans="2:40" ht="18.75" customHeight="1">
      <c r="B110" s="100"/>
      <c r="C110" s="100"/>
      <c r="D110" s="101"/>
      <c r="E110" s="100"/>
      <c r="F110" s="101"/>
      <c r="G110" s="103"/>
      <c r="H110" s="101"/>
      <c r="I110" s="101"/>
      <c r="J110" s="101"/>
      <c r="K110" s="100"/>
      <c r="L110" s="100"/>
      <c r="M110" s="100"/>
      <c r="N110" s="100"/>
      <c r="O110" s="100"/>
      <c r="P110" s="101"/>
      <c r="Q110" s="101"/>
      <c r="R110" s="101"/>
      <c r="S110" s="101"/>
      <c r="T110" s="101"/>
      <c r="U110" s="101"/>
      <c r="V110" s="101"/>
      <c r="W110" s="101"/>
      <c r="X110" s="100"/>
      <c r="Y110" s="101"/>
    </row>
    <row r="111" spans="2:40" ht="18.75" customHeight="1">
      <c r="B111" s="100"/>
      <c r="C111" s="100"/>
      <c r="D111" s="101"/>
      <c r="E111" s="100"/>
      <c r="F111" s="101"/>
      <c r="G111" s="103"/>
      <c r="H111" s="101"/>
      <c r="I111" s="101"/>
      <c r="J111" s="101"/>
      <c r="K111" s="100"/>
      <c r="L111" s="100"/>
      <c r="M111" s="100"/>
      <c r="N111" s="100"/>
      <c r="O111" s="100"/>
      <c r="P111" s="101"/>
      <c r="Q111" s="101"/>
      <c r="R111" s="101"/>
      <c r="S111" s="101"/>
      <c r="T111" s="101"/>
      <c r="U111" s="101"/>
      <c r="V111" s="101"/>
      <c r="W111" s="101"/>
      <c r="X111" s="100"/>
      <c r="Y111" s="101"/>
    </row>
    <row r="112" spans="2:40" ht="18.75" customHeight="1">
      <c r="B112" s="100"/>
      <c r="C112" s="100"/>
      <c r="D112" s="101"/>
      <c r="E112" s="100"/>
      <c r="F112" s="101"/>
      <c r="G112" s="103"/>
      <c r="H112" s="101"/>
      <c r="I112" s="101"/>
      <c r="J112" s="101"/>
      <c r="K112" s="100"/>
      <c r="L112" s="100"/>
      <c r="M112" s="100"/>
      <c r="N112" s="100"/>
      <c r="O112" s="100"/>
      <c r="P112" s="101"/>
      <c r="Q112" s="101"/>
      <c r="R112" s="101"/>
      <c r="S112" s="101"/>
      <c r="T112" s="101"/>
      <c r="U112" s="101"/>
      <c r="V112" s="101"/>
      <c r="W112" s="101"/>
      <c r="X112" s="100"/>
      <c r="Y112" s="101"/>
    </row>
    <row r="113" spans="2:25" ht="18.75" customHeight="1">
      <c r="B113" s="100"/>
      <c r="C113" s="100"/>
      <c r="D113" s="101"/>
      <c r="E113" s="100"/>
      <c r="F113" s="101"/>
      <c r="G113" s="103"/>
      <c r="H113" s="101"/>
      <c r="I113" s="101"/>
      <c r="J113" s="101"/>
      <c r="K113" s="100"/>
      <c r="L113" s="100"/>
      <c r="M113" s="100"/>
      <c r="N113" s="100"/>
      <c r="O113" s="100"/>
      <c r="P113" s="101"/>
      <c r="Q113" s="101"/>
      <c r="R113" s="101"/>
      <c r="S113" s="101"/>
      <c r="T113" s="101"/>
      <c r="U113" s="101"/>
      <c r="V113" s="101"/>
      <c r="W113" s="101"/>
      <c r="X113" s="100"/>
      <c r="Y113" s="101"/>
    </row>
    <row r="114" spans="2:25" ht="18.75" customHeight="1">
      <c r="B114" s="100"/>
      <c r="C114" s="100"/>
      <c r="D114" s="101"/>
      <c r="E114" s="100"/>
      <c r="F114" s="101"/>
      <c r="G114" s="103"/>
      <c r="H114" s="101"/>
      <c r="I114" s="101"/>
      <c r="J114" s="101"/>
      <c r="K114" s="100"/>
      <c r="L114" s="100"/>
      <c r="M114" s="100"/>
      <c r="N114" s="100"/>
      <c r="O114" s="100"/>
      <c r="P114" s="101"/>
      <c r="Q114" s="101"/>
      <c r="R114" s="101"/>
      <c r="S114" s="101"/>
      <c r="T114" s="101"/>
      <c r="U114" s="101"/>
      <c r="V114" s="101"/>
      <c r="W114" s="101"/>
      <c r="X114" s="100"/>
      <c r="Y114" s="101"/>
    </row>
    <row r="115" spans="2:25" ht="18.75" customHeight="1">
      <c r="C115" s="100"/>
    </row>
    <row r="116" spans="2:25" ht="18.75" customHeight="1"/>
    <row r="117" spans="2:25" ht="18.75" customHeight="1"/>
    <row r="118" spans="2:25" ht="18.75" customHeight="1"/>
    <row r="119" spans="2:25" ht="18.75" customHeight="1"/>
    <row r="120" spans="2:25" ht="18.75" customHeight="1"/>
    <row r="121" spans="2:25" ht="18.75" customHeight="1"/>
    <row r="122" spans="2:25" ht="18.75" customHeight="1"/>
    <row r="123" spans="2:25" ht="18.75" customHeight="1"/>
  </sheetData>
  <autoFilter ref="B6:Y102">
    <sortState ref="B7:Y102">
      <sortCondition ref="C6:C134"/>
    </sortState>
  </autoFilter>
  <mergeCells count="1">
    <mergeCell ref="B2:Y2"/>
  </mergeCells>
  <phoneticPr fontId="2" type="noConversion"/>
  <pageMargins left="0.62992125984251968" right="0.23622047244094491" top="0.9055118110236221" bottom="0.6692913385826772" header="0.51181102362204722" footer="0.51181102362204722"/>
  <pageSetup paperSize="9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장비현황</vt:lpstr>
      <vt:lpstr>장비현황!Print_Area</vt:lpstr>
      <vt:lpstr>장비현황!Print_Titles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2017-01-05T06:35:31Z</dcterms:created>
  <dcterms:modified xsi:type="dcterms:W3CDTF">2024-06-07T08:18:37Z</dcterms:modified>
</cp:coreProperties>
</file>