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255" autoFilterDateGrouping="0"/>
  </bookViews>
  <sheets>
    <sheet name="입찰후보목록" sheetId="21" r:id="rId1"/>
  </sheets>
  <definedNames>
    <definedName name="_xlnm._FilterDatabase" localSheetId="0" hidden="1">입찰후보목록!$A$4:$Q$19</definedName>
    <definedName name="_xlnm.Print_Area" localSheetId="0">입찰후보목록!$A$1:$J$19</definedName>
  </definedNames>
  <calcPr calcId="125725"/>
</workbook>
</file>

<file path=xl/calcChain.xml><?xml version="1.0" encoding="utf-8"?>
<calcChain xmlns="http://schemas.openxmlformats.org/spreadsheetml/2006/main">
  <c r="F16" i="21"/>
  <c r="F14" l="1"/>
  <c r="F9" l="1"/>
  <c r="F5" l="1"/>
  <c r="F6"/>
  <c r="F7"/>
  <c r="F8"/>
  <c r="F18" l="1"/>
  <c r="F17"/>
  <c r="F15"/>
  <c r="O6" l="1"/>
  <c r="O7"/>
  <c r="O8"/>
  <c r="O5"/>
</calcChain>
</file>

<file path=xl/sharedStrings.xml><?xml version="1.0" encoding="utf-8"?>
<sst xmlns="http://schemas.openxmlformats.org/spreadsheetml/2006/main" count="109" uniqueCount="77">
  <si>
    <t>노선</t>
    <phoneticPr fontId="4" type="noConversion"/>
  </si>
  <si>
    <t>소재지</t>
    <phoneticPr fontId="4" type="noConversion"/>
  </si>
  <si>
    <t>용도</t>
    <phoneticPr fontId="4" type="noConversion"/>
  </si>
  <si>
    <t>용지종류</t>
    <phoneticPr fontId="4" type="noConversion"/>
  </si>
  <si>
    <t>비고</t>
    <phoneticPr fontId="4" type="noConversion"/>
  </si>
  <si>
    <t>담당</t>
    <phoneticPr fontId="4" type="noConversion"/>
  </si>
  <si>
    <t>예정가(백만원)</t>
    <phoneticPr fontId="2" type="noConversion"/>
  </si>
  <si>
    <t>경인선</t>
    <phoneticPr fontId="2" type="noConversion"/>
  </si>
  <si>
    <t>철도용지</t>
  </si>
  <si>
    <t>이현주(02-788-5123)</t>
    <phoneticPr fontId="2" type="noConversion"/>
  </si>
  <si>
    <t>면적</t>
    <phoneticPr fontId="4" type="noConversion"/>
  </si>
  <si>
    <t>토지형태(장방형) *적치장 용도로 적합(고가하부 나대지)</t>
    <phoneticPr fontId="4" type="noConversion"/>
  </si>
  <si>
    <t>- `18.01월 : 현장조사 - `18.02월 : 사용용도조회
- `18.03월 : 입찰추진 - `18.04월 : 낙찰자 선정 및 사용허가</t>
    <phoneticPr fontId="4" type="noConversion"/>
  </si>
  <si>
    <t>- `18.01월 : 현장조사 - `18.02월 : 사용용도조회
- `18.03월 : 입찰추진 - `18.04월 : 낙찰자 선정 및 사용허가</t>
  </si>
  <si>
    <t>토지형태(장방형) *철도고가하부, 나대지), 위치:덕정역 0.9km</t>
    <phoneticPr fontId="4" type="noConversion"/>
  </si>
  <si>
    <t>토지형태(장방형) *체험장 용도로 적합(나대지), 위치:대성리역 2.7km</t>
    <phoneticPr fontId="4" type="noConversion"/>
  </si>
  <si>
    <t>나대지</t>
    <phoneticPr fontId="2" type="noConversion"/>
  </si>
  <si>
    <t>김학인(02.788.5096)</t>
    <phoneticPr fontId="2" type="noConversion"/>
  </si>
  <si>
    <t>수인선</t>
    <phoneticPr fontId="2" type="noConversion"/>
  </si>
  <si>
    <t>적치장</t>
    <phoneticPr fontId="2" type="noConversion"/>
  </si>
  <si>
    <t>철도용지</t>
    <phoneticPr fontId="2" type="noConversion"/>
  </si>
  <si>
    <t>수도권고속</t>
  </si>
  <si>
    <t>김학인(02.788.5096)</t>
    <phoneticPr fontId="2" type="noConversion"/>
  </si>
  <si>
    <t>경인선</t>
    <phoneticPr fontId="2" type="noConversion"/>
  </si>
  <si>
    <t>수인선</t>
    <phoneticPr fontId="2" type="noConversion"/>
  </si>
  <si>
    <t>경기도 화성시 매송면 야목리 178</t>
    <phoneticPr fontId="2" type="noConversion"/>
  </si>
  <si>
    <t>공시지가</t>
    <phoneticPr fontId="4" type="noConversion"/>
  </si>
  <si>
    <t>경원선(경기구간)</t>
    <phoneticPr fontId="4" type="noConversion"/>
  </si>
  <si>
    <t>판매장 등 편의시설</t>
    <phoneticPr fontId="4" type="noConversion"/>
  </si>
  <si>
    <t>토지형태(직사각형), 녹양역 역사하부 역광장 인접 *판매장 등으로 적합(철도고가 하부 역광장 인근부지)</t>
    <phoneticPr fontId="4" type="noConversion"/>
  </si>
  <si>
    <t>경춘선(신선)</t>
    <phoneticPr fontId="4" type="noConversion"/>
  </si>
  <si>
    <t>강원도 춘천시 퇴계동 136-2외</t>
    <phoneticPr fontId="4" type="noConversion"/>
  </si>
  <si>
    <t>청년창업몰 등</t>
    <phoneticPr fontId="4" type="noConversion"/>
  </si>
  <si>
    <t>곽민경(02-788-5127)</t>
    <phoneticPr fontId="2" type="noConversion"/>
  </si>
  <si>
    <t>토지형태(장방형) *고가하부, 위치:남춘천역 2.3km</t>
    <phoneticPr fontId="4" type="noConversion"/>
  </si>
  <si>
    <t>강원도 춘천시 근화동 786-1</t>
    <phoneticPr fontId="4" type="noConversion"/>
  </si>
  <si>
    <t>토지형태(정방형) *선로변, 위치:춘천역 1.6km</t>
    <phoneticPr fontId="4" type="noConversion"/>
  </si>
  <si>
    <t>주차장</t>
    <phoneticPr fontId="2" type="noConversion"/>
  </si>
  <si>
    <t>주차장, 적치장</t>
  </si>
  <si>
    <t>토지형태(장방형) *주차장, 적치장 및 체험장 용도로 적합</t>
  </si>
  <si>
    <t>차고지, 적치장</t>
  </si>
  <si>
    <t>이현미(02-788-5101)</t>
    <phoneticPr fontId="2" type="noConversion"/>
  </si>
  <si>
    <t>인천시 부평구 부평동 680</t>
    <phoneticPr fontId="2" type="noConversion"/>
  </si>
  <si>
    <t>인천시 미추홀구 학익동 619-7</t>
    <phoneticPr fontId="2" type="noConversion"/>
  </si>
  <si>
    <t>2020년 유휴부지 입찰 후보지 목록</t>
    <phoneticPr fontId="4" type="noConversion"/>
  </si>
  <si>
    <t>경기도 의정부시 녹양동 14-11(녹양역)</t>
    <phoneticPr fontId="4" type="noConversion"/>
  </si>
  <si>
    <t>주차장</t>
    <phoneticPr fontId="4" type="noConversion"/>
  </si>
  <si>
    <t>경기도 평택시 세교동 470-4외 5</t>
    <phoneticPr fontId="2" type="noConversion"/>
  </si>
  <si>
    <t>인천시 중구 인현동 1-1</t>
    <phoneticPr fontId="2" type="noConversion"/>
  </si>
  <si>
    <t>경의선</t>
    <phoneticPr fontId="4" type="noConversion"/>
  </si>
  <si>
    <t>경기도 파주시 월롱면 영태리 572-6(P109~110)</t>
    <phoneticPr fontId="4" type="noConversion"/>
  </si>
  <si>
    <t>창고 및 차고지</t>
    <phoneticPr fontId="4" type="noConversion"/>
  </si>
  <si>
    <t>철도용지</t>
    <phoneticPr fontId="4" type="noConversion"/>
  </si>
  <si>
    <t>창고(컨테이너 및 차고지)</t>
    <phoneticPr fontId="4" type="noConversion"/>
  </si>
  <si>
    <t>이영실(02-788-5104)</t>
    <phoneticPr fontId="4" type="noConversion"/>
  </si>
  <si>
    <t>정진강(02-788-5119)</t>
    <phoneticPr fontId="4" type="noConversion"/>
  </si>
  <si>
    <t>안산선</t>
    <phoneticPr fontId="4" type="noConversion"/>
  </si>
  <si>
    <t>상가점포</t>
    <phoneticPr fontId="4" type="noConversion"/>
  </si>
  <si>
    <t>안산역 상가</t>
    <phoneticPr fontId="4" type="noConversion"/>
  </si>
  <si>
    <t>노민준(02-788-5103)</t>
  </si>
  <si>
    <t>노민준(02-788-5103)</t>
    <phoneticPr fontId="4" type="noConversion"/>
  </si>
  <si>
    <t>경기도 안산시 단원구 중앙대로 462</t>
  </si>
  <si>
    <t>경기도 안산시 단원구 중앙대로 462</t>
    <phoneticPr fontId="4" type="noConversion"/>
  </si>
  <si>
    <t>경원선(경기구간)</t>
    <phoneticPr fontId="4" type="noConversion"/>
  </si>
  <si>
    <t>창고(컨테이너) 및 주차장</t>
    <phoneticPr fontId="4" type="noConversion"/>
  </si>
  <si>
    <t>이현주(02-788-5124)</t>
  </si>
  <si>
    <t>토지형태(직사각형), 덕정역 북쪽 1.6km 이격 교각하부  *창고(컨테이너) 및 주차장으로 적합(철도고가하부로 접도)</t>
  </si>
  <si>
    <t>경춘선(신선)</t>
    <phoneticPr fontId="4" type="noConversion"/>
  </si>
  <si>
    <t>경기도 남양주시 화도읍 묵현리 241-25</t>
  </si>
  <si>
    <t>주차장</t>
  </si>
  <si>
    <t>곽민경(02-788-5127)</t>
  </si>
  <si>
    <t>천마산역에서 500m, 운행선 직하부, 사거리 교통좋음, 자연녹지지역, 대로 중로 접함</t>
  </si>
  <si>
    <t>안산역 연접 상가건물로 공실점포 입찰</t>
    <phoneticPr fontId="4" type="noConversion"/>
  </si>
  <si>
    <t>주차장, 적치장</t>
    <phoneticPr fontId="4" type="noConversion"/>
  </si>
  <si>
    <t>주차장, 적치장(대지로 예정가 높아 응찰기피)</t>
    <phoneticPr fontId="4" type="noConversion"/>
  </si>
  <si>
    <t>경기도 양주시 봉양동 811-11(P55~P58)</t>
    <phoneticPr fontId="4" type="noConversion"/>
  </si>
  <si>
    <t>연번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</si>
</sst>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&quot;㎡&quot;"/>
    <numFmt numFmtId="177" formatCode="#,##0_);[Red]\(#,##0\)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u/>
      <sz val="2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52">
    <xf numFmtId="0" fontId="0" fillId="0" borderId="0" xfId="0">
      <alignment vertical="center"/>
    </xf>
    <xf numFmtId="49" fontId="5" fillId="0" borderId="1" xfId="0" applyNumberFormat="1" applyFont="1" applyFill="1" applyBorder="1" applyAlignment="1">
      <alignment vertical="center" wrapText="1" shrinkToFit="1"/>
    </xf>
    <xf numFmtId="0" fontId="0" fillId="0" borderId="0" xfId="0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6" fontId="9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shrinkToFit="1"/>
    </xf>
    <xf numFmtId="49" fontId="11" fillId="0" borderId="1" xfId="0" applyNumberFormat="1" applyFont="1" applyFill="1" applyBorder="1" applyAlignment="1">
      <alignment horizontal="left" vertical="center"/>
    </xf>
    <xf numFmtId="177" fontId="11" fillId="0" borderId="1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1" xfId="2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5" fillId="0" borderId="1" xfId="0" quotePrefix="1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/>
    </xf>
    <xf numFmtId="0" fontId="14" fillId="4" borderId="1" xfId="2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15" fillId="4" borderId="1" xfId="0" applyFont="1" applyFill="1" applyBorder="1">
      <alignment vertical="center"/>
    </xf>
    <xf numFmtId="0" fontId="5" fillId="4" borderId="2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vertical="center" wrapText="1" shrinkToFit="1"/>
    </xf>
    <xf numFmtId="176" fontId="5" fillId="4" borderId="1" xfId="1" applyNumberFormat="1" applyFont="1" applyFill="1" applyBorder="1" applyAlignment="1">
      <alignment vertical="center"/>
    </xf>
    <xf numFmtId="176" fontId="5" fillId="4" borderId="1" xfId="1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/>
    </xf>
    <xf numFmtId="0" fontId="5" fillId="4" borderId="1" xfId="11" applyFont="1" applyFill="1" applyBorder="1" applyAlignment="1">
      <alignment horizontal="left" vertical="center"/>
    </xf>
    <xf numFmtId="176" fontId="15" fillId="4" borderId="1" xfId="0" applyNumberFormat="1" applyFont="1" applyFill="1" applyBorder="1">
      <alignment vertical="center"/>
    </xf>
    <xf numFmtId="41" fontId="11" fillId="4" borderId="1" xfId="1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  <xf numFmtId="0" fontId="5" fillId="4" borderId="2" xfId="20" applyFont="1" applyFill="1" applyBorder="1" applyAlignment="1">
      <alignment horizontal="left" vertical="center" wrapText="1"/>
    </xf>
    <xf numFmtId="176" fontId="14" fillId="4" borderId="1" xfId="20" applyNumberFormat="1" applyFont="1" applyFill="1" applyBorder="1" applyAlignment="1">
      <alignment vertical="center" wrapText="1"/>
    </xf>
    <xf numFmtId="0" fontId="5" fillId="4" borderId="2" xfId="2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left" vertical="center" wrapText="1"/>
    </xf>
    <xf numFmtId="176" fontId="11" fillId="0" borderId="1" xfId="1" applyNumberFormat="1" applyFont="1" applyFill="1" applyBorder="1" applyAlignment="1">
      <alignment horizontal="right" vertical="center"/>
    </xf>
    <xf numFmtId="177" fontId="15" fillId="0" borderId="1" xfId="0" applyNumberFormat="1" applyFont="1" applyFill="1" applyBorder="1">
      <alignment vertical="center"/>
    </xf>
    <xf numFmtId="41" fontId="5" fillId="0" borderId="1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177" fontId="5" fillId="0" borderId="1" xfId="1" applyNumberFormat="1" applyFont="1" applyFill="1" applyBorder="1" applyAlignment="1">
      <alignment vertical="center"/>
    </xf>
    <xf numFmtId="41" fontId="15" fillId="4" borderId="1" xfId="1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5" fillId="0" borderId="2" xfId="20" applyFont="1" applyFill="1" applyBorder="1" applyAlignment="1">
      <alignment horizontal="left" vertical="center" wrapText="1"/>
    </xf>
    <xf numFmtId="176" fontId="14" fillId="0" borderId="1" xfId="20" applyNumberFormat="1" applyFont="1" applyFill="1" applyBorder="1" applyAlignment="1">
      <alignment vertical="center" wrapText="1"/>
    </xf>
    <xf numFmtId="41" fontId="15" fillId="0" borderId="1" xfId="1" applyFont="1" applyFill="1" applyBorder="1">
      <alignment vertical="center"/>
    </xf>
    <xf numFmtId="0" fontId="5" fillId="0" borderId="2" xfId="2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</cellXfs>
  <cellStyles count="22">
    <cellStyle name="_02.토공_02.토공" xfId="8"/>
    <cellStyle name="쉼표 [0]" xfId="1" builtinId="6"/>
    <cellStyle name="쉼표 [0] 10" xfId="12"/>
    <cellStyle name="쉼표 [0] 13" xfId="4"/>
    <cellStyle name="쉼표 [0] 2" xfId="16"/>
    <cellStyle name="쉼표 [0] 2 12" xfId="18"/>
    <cellStyle name="쉼표 [0] 3" xfId="10"/>
    <cellStyle name="쉼표 [0] 8" xfId="14"/>
    <cellStyle name="좋음" xfId="20" builtinId="26"/>
    <cellStyle name="표준" xfId="0" builtinId="0"/>
    <cellStyle name="표준 10" xfId="5"/>
    <cellStyle name="표준 2" xfId="6"/>
    <cellStyle name="표준 2 2" xfId="11"/>
    <cellStyle name="표준 3" xfId="21"/>
    <cellStyle name="표준 37" xfId="7"/>
    <cellStyle name="표준 38" xfId="9"/>
    <cellStyle name="표준 4" xfId="15"/>
    <cellStyle name="표준 4 16" xfId="17"/>
    <cellStyle name="표준 4 6 2 2" xfId="3"/>
    <cellStyle name="표준 4 6 3" xfId="2"/>
    <cellStyle name="표준 5" xfId="19"/>
    <cellStyle name="표준 64" xfId="13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1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S8" sqref="S8"/>
    </sheetView>
  </sheetViews>
  <sheetFormatPr defaultRowHeight="16.5"/>
  <cols>
    <col min="1" max="1" width="6.5" customWidth="1"/>
    <col min="2" max="2" width="13.25" style="2" customWidth="1"/>
    <col min="3" max="3" width="36.375" style="2" customWidth="1"/>
    <col min="4" max="4" width="10.75" customWidth="1"/>
    <col min="5" max="5" width="9" customWidth="1"/>
    <col min="6" max="6" width="13.25" customWidth="1"/>
    <col min="7" max="7" width="12.25" customWidth="1"/>
    <col min="8" max="8" width="9.5" customWidth="1"/>
    <col min="9" max="9" width="20.25" style="2" customWidth="1"/>
    <col min="10" max="10" width="35.75" customWidth="1"/>
    <col min="11" max="11" width="15.375" customWidth="1"/>
    <col min="12" max="14" width="9" hidden="1" customWidth="1"/>
    <col min="15" max="15" width="5.75" hidden="1" customWidth="1"/>
    <col min="16" max="16" width="39" hidden="1" customWidth="1"/>
    <col min="17" max="17" width="18.25" hidden="1" customWidth="1"/>
  </cols>
  <sheetData>
    <row r="1" spans="1:17" ht="31.5" customHeight="1">
      <c r="C1" s="42" t="s">
        <v>44</v>
      </c>
    </row>
    <row r="2" spans="1:17" ht="24" customHeight="1">
      <c r="C2" s="41"/>
    </row>
    <row r="3" spans="1:17" ht="12" customHeight="1">
      <c r="A3" s="43"/>
      <c r="B3" s="44"/>
      <c r="C3" s="44"/>
      <c r="D3" s="45"/>
      <c r="E3" s="45"/>
      <c r="F3" s="45"/>
      <c r="G3" s="43"/>
      <c r="H3" s="43"/>
      <c r="I3" s="44"/>
      <c r="J3" s="43"/>
    </row>
    <row r="4" spans="1:17" ht="20.25" customHeight="1">
      <c r="A4" s="3" t="s">
        <v>76</v>
      </c>
      <c r="B4" s="7" t="s">
        <v>0</v>
      </c>
      <c r="C4" s="7" t="s">
        <v>1</v>
      </c>
      <c r="D4" s="5" t="s">
        <v>10</v>
      </c>
      <c r="E4" s="6" t="s">
        <v>26</v>
      </c>
      <c r="F4" s="4" t="s">
        <v>6</v>
      </c>
      <c r="G4" s="4" t="s">
        <v>2</v>
      </c>
      <c r="H4" s="7" t="s">
        <v>3</v>
      </c>
      <c r="I4" s="18" t="s">
        <v>5</v>
      </c>
      <c r="J4" s="4" t="s">
        <v>4</v>
      </c>
      <c r="L4" s="14"/>
      <c r="M4" s="14"/>
      <c r="N4" s="14"/>
      <c r="O4" s="14"/>
    </row>
    <row r="5" spans="1:17" s="16" customFormat="1" ht="22.5" customHeight="1">
      <c r="A5" s="19">
        <v>1</v>
      </c>
      <c r="B5" s="20" t="s">
        <v>7</v>
      </c>
      <c r="C5" s="20" t="s">
        <v>48</v>
      </c>
      <c r="D5" s="25">
        <v>1346</v>
      </c>
      <c r="E5" s="40">
        <v>759000</v>
      </c>
      <c r="F5" s="37">
        <f>D5*E5*0.05/1000000</f>
        <v>51.0807</v>
      </c>
      <c r="G5" s="20" t="s">
        <v>38</v>
      </c>
      <c r="H5" s="26" t="s">
        <v>20</v>
      </c>
      <c r="I5" s="22" t="s">
        <v>22</v>
      </c>
      <c r="J5" s="20" t="s">
        <v>38</v>
      </c>
      <c r="N5" s="11">
        <v>54100</v>
      </c>
      <c r="O5" s="12">
        <f>D5*N5/1000000*0.05</f>
        <v>3.6409300000000004</v>
      </c>
      <c r="P5" s="13" t="s">
        <v>11</v>
      </c>
      <c r="Q5" s="17" t="s">
        <v>12</v>
      </c>
    </row>
    <row r="6" spans="1:17" s="16" customFormat="1" ht="22.5" customHeight="1">
      <c r="A6" s="19">
        <v>2</v>
      </c>
      <c r="B6" s="20" t="s">
        <v>23</v>
      </c>
      <c r="C6" s="27" t="s">
        <v>42</v>
      </c>
      <c r="D6" s="24">
        <v>600</v>
      </c>
      <c r="E6" s="40">
        <v>542800</v>
      </c>
      <c r="F6" s="37">
        <f>D6*E6*0.05/1000000</f>
        <v>16.283999999999999</v>
      </c>
      <c r="G6" s="20" t="s">
        <v>38</v>
      </c>
      <c r="H6" s="26" t="s">
        <v>20</v>
      </c>
      <c r="I6" s="20" t="s">
        <v>17</v>
      </c>
      <c r="J6" s="20" t="s">
        <v>73</v>
      </c>
      <c r="N6" s="12">
        <v>65700</v>
      </c>
      <c r="O6" s="12">
        <f>D6*N6/1000000*0.05</f>
        <v>1.9710000000000001</v>
      </c>
      <c r="P6" s="8" t="s">
        <v>14</v>
      </c>
      <c r="Q6" s="17" t="s">
        <v>13</v>
      </c>
    </row>
    <row r="7" spans="1:17" s="16" customFormat="1" ht="22.5" customHeight="1">
      <c r="A7" s="19">
        <v>3</v>
      </c>
      <c r="B7" s="26" t="s">
        <v>18</v>
      </c>
      <c r="C7" s="26" t="s">
        <v>43</v>
      </c>
      <c r="D7" s="28">
        <v>450</v>
      </c>
      <c r="E7" s="40">
        <v>214500</v>
      </c>
      <c r="F7" s="37">
        <f>D7*E7*0.05/1000000</f>
        <v>4.8262499999999999</v>
      </c>
      <c r="G7" s="21" t="s">
        <v>19</v>
      </c>
      <c r="H7" s="26" t="s">
        <v>20</v>
      </c>
      <c r="I7" s="29" t="s">
        <v>41</v>
      </c>
      <c r="J7" s="21" t="s">
        <v>19</v>
      </c>
      <c r="N7" s="12">
        <v>3460</v>
      </c>
      <c r="O7" s="12">
        <f>D7*N7/1000000*0.05</f>
        <v>7.7850000000000003E-2</v>
      </c>
      <c r="P7" s="13" t="s">
        <v>39</v>
      </c>
      <c r="Q7" s="17" t="s">
        <v>13</v>
      </c>
    </row>
    <row r="8" spans="1:17" s="16" customFormat="1" ht="22.5" customHeight="1">
      <c r="A8" s="19">
        <v>4</v>
      </c>
      <c r="B8" s="26" t="s">
        <v>24</v>
      </c>
      <c r="C8" s="26" t="s">
        <v>25</v>
      </c>
      <c r="D8" s="28">
        <v>700</v>
      </c>
      <c r="E8" s="40">
        <v>38200</v>
      </c>
      <c r="F8" s="37">
        <f>D8*E8*0.05/1000000</f>
        <v>1.337</v>
      </c>
      <c r="G8" s="21" t="s">
        <v>37</v>
      </c>
      <c r="H8" s="26" t="s">
        <v>20</v>
      </c>
      <c r="I8" s="29" t="s">
        <v>41</v>
      </c>
      <c r="J8" s="23" t="s">
        <v>46</v>
      </c>
      <c r="N8" s="12">
        <v>5440</v>
      </c>
      <c r="O8" s="12">
        <f>D8*N8/1000000*0.05</f>
        <v>0.19040000000000001</v>
      </c>
      <c r="P8" s="8" t="s">
        <v>15</v>
      </c>
      <c r="Q8" s="17" t="s">
        <v>13</v>
      </c>
    </row>
    <row r="9" spans="1:17" ht="24" customHeight="1">
      <c r="A9" s="19">
        <v>5</v>
      </c>
      <c r="B9" s="30" t="s">
        <v>21</v>
      </c>
      <c r="C9" s="31" t="s">
        <v>47</v>
      </c>
      <c r="D9" s="32">
        <v>1385</v>
      </c>
      <c r="E9" s="40">
        <v>377000</v>
      </c>
      <c r="F9" s="37">
        <f>D9*E9*0.05/1000000</f>
        <v>26.107250000000001</v>
      </c>
      <c r="G9" s="33" t="s">
        <v>40</v>
      </c>
      <c r="H9" s="31" t="s">
        <v>16</v>
      </c>
      <c r="I9" s="34" t="s">
        <v>54</v>
      </c>
      <c r="J9" s="23" t="s">
        <v>74</v>
      </c>
    </row>
    <row r="10" spans="1:17" ht="24" customHeight="1">
      <c r="A10" s="19">
        <v>6</v>
      </c>
      <c r="B10" s="30" t="s">
        <v>56</v>
      </c>
      <c r="C10" s="31" t="s">
        <v>62</v>
      </c>
      <c r="D10" s="32">
        <v>82</v>
      </c>
      <c r="E10" s="40"/>
      <c r="F10" s="37">
        <v>26</v>
      </c>
      <c r="G10" s="33" t="s">
        <v>57</v>
      </c>
      <c r="H10" s="31" t="s">
        <v>58</v>
      </c>
      <c r="I10" s="34" t="s">
        <v>60</v>
      </c>
      <c r="J10" s="23" t="s">
        <v>72</v>
      </c>
    </row>
    <row r="11" spans="1:17" ht="24" customHeight="1">
      <c r="A11" s="19">
        <v>7</v>
      </c>
      <c r="B11" s="30" t="s">
        <v>56</v>
      </c>
      <c r="C11" s="31" t="s">
        <v>62</v>
      </c>
      <c r="D11" s="32">
        <v>24</v>
      </c>
      <c r="E11" s="40"/>
      <c r="F11" s="37">
        <v>8</v>
      </c>
      <c r="G11" s="33" t="s">
        <v>57</v>
      </c>
      <c r="H11" s="31" t="s">
        <v>58</v>
      </c>
      <c r="I11" s="34" t="s">
        <v>60</v>
      </c>
      <c r="J11" s="23" t="s">
        <v>72</v>
      </c>
    </row>
    <row r="12" spans="1:17" ht="24" customHeight="1">
      <c r="A12" s="19">
        <v>8</v>
      </c>
      <c r="B12" s="30" t="s">
        <v>56</v>
      </c>
      <c r="C12" s="31" t="s">
        <v>61</v>
      </c>
      <c r="D12" s="32">
        <v>20</v>
      </c>
      <c r="E12" s="40"/>
      <c r="F12" s="37">
        <v>4</v>
      </c>
      <c r="G12" s="33" t="s">
        <v>57</v>
      </c>
      <c r="H12" s="31" t="s">
        <v>58</v>
      </c>
      <c r="I12" s="34" t="s">
        <v>59</v>
      </c>
      <c r="J12" s="23" t="s">
        <v>72</v>
      </c>
    </row>
    <row r="13" spans="1:17" ht="24" customHeight="1">
      <c r="A13" s="19">
        <v>9</v>
      </c>
      <c r="B13" s="30" t="s">
        <v>56</v>
      </c>
      <c r="C13" s="31" t="s">
        <v>61</v>
      </c>
      <c r="D13" s="32">
        <v>32</v>
      </c>
      <c r="E13" s="40"/>
      <c r="F13" s="37">
        <v>12</v>
      </c>
      <c r="G13" s="33" t="s">
        <v>57</v>
      </c>
      <c r="H13" s="31" t="s">
        <v>58</v>
      </c>
      <c r="I13" s="34" t="s">
        <v>59</v>
      </c>
      <c r="J13" s="23" t="s">
        <v>72</v>
      </c>
    </row>
    <row r="14" spans="1:17" ht="24" customHeight="1">
      <c r="A14" s="15">
        <v>10</v>
      </c>
      <c r="B14" s="46" t="s">
        <v>49</v>
      </c>
      <c r="C14" s="47" t="s">
        <v>50</v>
      </c>
      <c r="D14" s="48">
        <v>150</v>
      </c>
      <c r="E14" s="49">
        <v>67300</v>
      </c>
      <c r="F14" s="37">
        <f>D14*E14*0.05/1000000</f>
        <v>0.50475000000000003</v>
      </c>
      <c r="G14" s="50" t="s">
        <v>51</v>
      </c>
      <c r="H14" s="47" t="s">
        <v>52</v>
      </c>
      <c r="I14" s="51" t="s">
        <v>55</v>
      </c>
      <c r="J14" s="1" t="s">
        <v>53</v>
      </c>
    </row>
    <row r="15" spans="1:17" ht="40.5">
      <c r="A15" s="15">
        <v>11</v>
      </c>
      <c r="B15" s="8" t="s">
        <v>27</v>
      </c>
      <c r="C15" s="8" t="s">
        <v>45</v>
      </c>
      <c r="D15" s="35">
        <v>500</v>
      </c>
      <c r="E15" s="36">
        <v>161100</v>
      </c>
      <c r="F15" s="37">
        <f>D15*E15*0.05/1000000</f>
        <v>4.0274999999999999</v>
      </c>
      <c r="G15" s="9" t="s">
        <v>28</v>
      </c>
      <c r="H15" s="10" t="s">
        <v>8</v>
      </c>
      <c r="I15" s="38" t="s">
        <v>9</v>
      </c>
      <c r="J15" s="1" t="s">
        <v>29</v>
      </c>
    </row>
    <row r="16" spans="1:17" ht="40.5">
      <c r="A16" s="15">
        <v>12</v>
      </c>
      <c r="B16" s="8" t="s">
        <v>63</v>
      </c>
      <c r="C16" s="8" t="s">
        <v>75</v>
      </c>
      <c r="D16" s="35">
        <v>600</v>
      </c>
      <c r="E16" s="36">
        <v>47500</v>
      </c>
      <c r="F16" s="37">
        <f>D16*E16*0.05/1000000</f>
        <v>1.425</v>
      </c>
      <c r="G16" s="9" t="s">
        <v>64</v>
      </c>
      <c r="H16" s="10" t="s">
        <v>8</v>
      </c>
      <c r="I16" s="38" t="s">
        <v>65</v>
      </c>
      <c r="J16" s="1" t="s">
        <v>66</v>
      </c>
    </row>
    <row r="17" spans="1:10" ht="27">
      <c r="A17" s="15">
        <v>13</v>
      </c>
      <c r="B17" s="8" t="s">
        <v>30</v>
      </c>
      <c r="C17" s="8" t="s">
        <v>31</v>
      </c>
      <c r="D17" s="35">
        <v>845</v>
      </c>
      <c r="E17" s="39">
        <v>75900</v>
      </c>
      <c r="F17" s="37">
        <f>D17*E17*0.05/1000000</f>
        <v>3.2067749999999999</v>
      </c>
      <c r="G17" s="9" t="s">
        <v>32</v>
      </c>
      <c r="H17" s="10" t="s">
        <v>8</v>
      </c>
      <c r="I17" s="38" t="s">
        <v>33</v>
      </c>
      <c r="J17" s="1" t="s">
        <v>34</v>
      </c>
    </row>
    <row r="18" spans="1:10" ht="20.25" customHeight="1">
      <c r="A18" s="15">
        <v>14</v>
      </c>
      <c r="B18" s="8" t="s">
        <v>30</v>
      </c>
      <c r="C18" s="8" t="s">
        <v>35</v>
      </c>
      <c r="D18" s="35">
        <v>800</v>
      </c>
      <c r="E18" s="39">
        <v>121200</v>
      </c>
      <c r="F18" s="37">
        <f>D18*E18*0.05/1000000</f>
        <v>4.8479999999999999</v>
      </c>
      <c r="G18" s="9" t="s">
        <v>19</v>
      </c>
      <c r="H18" s="10" t="s">
        <v>8</v>
      </c>
      <c r="I18" s="38" t="s">
        <v>33</v>
      </c>
      <c r="J18" s="1" t="s">
        <v>36</v>
      </c>
    </row>
    <row r="19" spans="1:10" ht="27">
      <c r="A19" s="15">
        <v>15</v>
      </c>
      <c r="B19" s="8" t="s">
        <v>67</v>
      </c>
      <c r="C19" s="8" t="s">
        <v>68</v>
      </c>
      <c r="D19" s="35">
        <v>120</v>
      </c>
      <c r="E19" s="39">
        <v>521500</v>
      </c>
      <c r="F19" s="37">
        <v>3</v>
      </c>
      <c r="G19" s="9" t="s">
        <v>69</v>
      </c>
      <c r="H19" s="10" t="s">
        <v>8</v>
      </c>
      <c r="I19" s="38" t="s">
        <v>70</v>
      </c>
      <c r="J19" s="1" t="s">
        <v>71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입찰후보목록</vt:lpstr>
      <vt:lpstr>입찰후보목록!Print_Area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이성연</dc:creator>
  <cp:lastModifiedBy>HP Pavilion Slimline</cp:lastModifiedBy>
  <cp:lastPrinted>2020-06-15T02:26:01Z</cp:lastPrinted>
  <dcterms:created xsi:type="dcterms:W3CDTF">2018-08-29T07:49:24Z</dcterms:created>
  <dcterms:modified xsi:type="dcterms:W3CDTF">2020-06-18T23:39:41Z</dcterms:modified>
</cp:coreProperties>
</file>